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:\Documents\Kajittha Sivathas\KSP 2025\Figurer\"/>
    </mc:Choice>
  </mc:AlternateContent>
  <xr:revisionPtr revIDLastSave="0" documentId="13_ncr:1_{5F9301D1-EE8A-48A5-B54D-3594F1A4C316}" xr6:coauthVersionLast="47" xr6:coauthVersionMax="47" xr10:uidLastSave="{00000000-0000-0000-0000-000000000000}"/>
  <bookViews>
    <workbookView xWindow="25490" yWindow="-110" windowWidth="25820" windowHeight="14020" tabRatio="826" firstSheet="27" activeTab="45" xr2:uid="{71EB968C-DE59-4772-8079-7F3C261B2594}"/>
  </bookViews>
  <sheets>
    <sheet name="Innhold" sheetId="112" r:id="rId1"/>
    <sheet name="Fig 1-2" sheetId="8" r:id="rId2"/>
    <sheet name="Fig 1.4" sheetId="9" state="hidden" r:id="rId3"/>
    <sheet name="Fig 3-5" sheetId="5" r:id="rId4"/>
    <sheet name="Fig 3-9" sheetId="22" r:id="rId5"/>
    <sheet name="Fig 3-10" sheetId="46" r:id="rId6"/>
    <sheet name="Fig 3-11" sheetId="47" r:id="rId7"/>
    <sheet name="Fig 3-12" sheetId="55" r:id="rId8"/>
    <sheet name="Fig 3-13" sheetId="54" r:id="rId9"/>
    <sheet name="Fig 3-14" sheetId="73" r:id="rId10"/>
    <sheet name="Fig 3-16" sheetId="53" r:id="rId11"/>
    <sheet name="Fig 3-17" sheetId="70" r:id="rId12"/>
    <sheet name="Fig 3-20" sheetId="104" r:id="rId13"/>
    <sheet name="Fig 3-21" sheetId="106" r:id="rId14"/>
    <sheet name="Fig 3-22" sheetId="14" r:id="rId15"/>
    <sheet name="Fig 3-25" sheetId="45" r:id="rId16"/>
    <sheet name="Fig 3-26" sheetId="24" r:id="rId17"/>
    <sheet name="Fig 3-29" sheetId="15" r:id="rId18"/>
    <sheet name="Fig 3-31" sheetId="25" r:id="rId19"/>
    <sheet name="Fig 3-32" sheetId="16" r:id="rId20"/>
    <sheet name="Fig 3-33" sheetId="49" r:id="rId21"/>
    <sheet name="Fig 3-34" sheetId="50" r:id="rId22"/>
    <sheet name="Fig 3-36" sheetId="110" r:id="rId23"/>
    <sheet name="Fig 3-37" sheetId="111" r:id="rId24"/>
    <sheet name="Fig 3-38" sheetId="17" r:id="rId25"/>
    <sheet name="Fig 3-40" sheetId="28" r:id="rId26"/>
    <sheet name="Fig 3-41" sheetId="48" r:id="rId27"/>
    <sheet name="Fig 3-42" sheetId="27" r:id="rId28"/>
    <sheet name="Fig 3-43" sheetId="52" r:id="rId29"/>
    <sheet name="Fig 4-1" sheetId="7" r:id="rId30"/>
    <sheet name="Fig 4-2" sheetId="109" r:id="rId31"/>
    <sheet name="Fig 4-3" sheetId="20" r:id="rId32"/>
    <sheet name="Fig 4-4" sheetId="21" r:id="rId33"/>
    <sheet name="Fig 4-6" sheetId="113" r:id="rId34"/>
    <sheet name="Fig 4-5" sheetId="30" r:id="rId35"/>
    <sheet name="Fig 4-8" sheetId="10" r:id="rId36"/>
    <sheet name="Fig 4-9" sheetId="33" r:id="rId37"/>
    <sheet name="Fig 4-10" sheetId="34" r:id="rId38"/>
    <sheet name="Fig 4-11" sheetId="51" r:id="rId39"/>
    <sheet name="Fig 4-12" sheetId="37" r:id="rId40"/>
    <sheet name="Fig 4-13" sheetId="38" r:id="rId41"/>
    <sheet name="Fig 4-14" sheetId="35" r:id="rId42"/>
    <sheet name="Fig 4-15" sheetId="66" r:id="rId43"/>
    <sheet name="Fig 4-16" sheetId="40" r:id="rId44"/>
    <sheet name="Fig 4-17" sheetId="67" r:id="rId45"/>
    <sheet name="Fig 4-18" sheetId="62" r:id="rId4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11" l="1"/>
  <c r="C9" i="111"/>
</calcChain>
</file>

<file path=xl/sharedStrings.xml><?xml version="1.0" encoding="utf-8"?>
<sst xmlns="http://schemas.openxmlformats.org/spreadsheetml/2006/main" count="640" uniqueCount="334">
  <si>
    <t xml:space="preserve">Tilbake til første side: </t>
  </si>
  <si>
    <t>Mål i 2030</t>
  </si>
  <si>
    <t>År</t>
  </si>
  <si>
    <t>Årlig gjennomsnittspris</t>
  </si>
  <si>
    <t>Prisanslag fra Veyt</t>
  </si>
  <si>
    <t>Kvotepliktig luftfart</t>
  </si>
  <si>
    <t>Passasjerkilometer per innbygger</t>
  </si>
  <si>
    <t>Tonnkilometer per innbygger</t>
  </si>
  <si>
    <t>Sjøtransport</t>
  </si>
  <si>
    <t>Skinnegående transport</t>
  </si>
  <si>
    <t>Rutebusser</t>
  </si>
  <si>
    <t>Personbiler, mv</t>
  </si>
  <si>
    <t>Motorsykler, mopeder</t>
  </si>
  <si>
    <t>Lufttransport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</si>
  <si>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</si>
  <si>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</si>
  <si>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</si>
  <si>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</si>
  <si>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</si>
  <si>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</si>
  <si>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</si>
  <si>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</si>
  <si>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</si>
  <si>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</si>
  <si>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</si>
  <si>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</si>
  <si>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</si>
  <si>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Jernbanetransport</t>
  </si>
  <si>
    <t>Veitransport</t>
  </si>
  <si>
    <t>Personbiler</t>
  </si>
  <si>
    <t>Varebiler</t>
  </si>
  <si>
    <t>Busser</t>
  </si>
  <si>
    <t>Lastebiler</t>
  </si>
  <si>
    <t>Helelektrisk</t>
  </si>
  <si>
    <t>Hydrogen</t>
  </si>
  <si>
    <t>Husdyr - tarmgass</t>
  </si>
  <si>
    <t>Husdyrgjødsel</t>
  </si>
  <si>
    <t>Kunstgjødsel</t>
  </si>
  <si>
    <t>Hydrofluorkarboner (HFK)</t>
  </si>
  <si>
    <t>Perfluorkarboner (PFK)</t>
  </si>
  <si>
    <t>SF6</t>
  </si>
  <si>
    <t>Kvotepliktig energiforsyning</t>
  </si>
  <si>
    <t>Kvotepliktig industri</t>
  </si>
  <si>
    <t>Metallurgisk industri</t>
  </si>
  <si>
    <t>Kjemisk industri</t>
  </si>
  <si>
    <t>Mineralsk industri</t>
  </si>
  <si>
    <t>Annen industri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</si>
  <si>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</si>
  <si>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</si>
  <si>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</si>
  <si>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</si>
  <si>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</si>
  <si>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</si>
  <si>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</si>
  <si>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</si>
  <si>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</si>
  <si>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</si>
  <si>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</si>
  <si>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</si>
  <si>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</si>
  <si>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</si>
  <si>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</si>
  <si>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</si>
  <si>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</si>
  <si>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</si>
  <si>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</si>
  <si>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</si>
  <si>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Fornybar energi</t>
  </si>
  <si>
    <t>Energieffektivisering og -omlegging</t>
  </si>
  <si>
    <t>CO2-håndtering</t>
  </si>
  <si>
    <t>Klimateknologi og annen type utslippsreduksjon</t>
  </si>
  <si>
    <t>Historiske utslipp</t>
  </si>
  <si>
    <t>Skog</t>
  </si>
  <si>
    <t>Beite</t>
  </si>
  <si>
    <t>Busetnad</t>
  </si>
  <si>
    <t>NO</t>
  </si>
  <si>
    <t>Olje- og gassutvinning</t>
  </si>
  <si>
    <t>Industri</t>
  </si>
  <si>
    <t>Energiforsyning</t>
  </si>
  <si>
    <t>Transport</t>
  </si>
  <si>
    <t>Jordbruk</t>
  </si>
  <si>
    <t xml:space="preserve">Oppvarming </t>
  </si>
  <si>
    <t>Utbygd areal</t>
  </si>
  <si>
    <t>Vann og myr</t>
  </si>
  <si>
    <t>Andre sektorer</t>
  </si>
  <si>
    <t xml:space="preserve">Industri og energiforsyning </t>
  </si>
  <si>
    <t xml:space="preserve">Petroleum </t>
  </si>
  <si>
    <t>Land</t>
  </si>
  <si>
    <t>Kina</t>
  </si>
  <si>
    <t>EU</t>
  </si>
  <si>
    <t>Japan</t>
  </si>
  <si>
    <t>USA</t>
  </si>
  <si>
    <t>Jordbruk, skogbruk og fiske</t>
  </si>
  <si>
    <t>Bergverksdrift og petroleum</t>
  </si>
  <si>
    <t>Avgiftsgrunnlag</t>
  </si>
  <si>
    <t>CO2</t>
  </si>
  <si>
    <t>Kvotepliktige utslipp fra sokkelen</t>
  </si>
  <si>
    <t>Kvotepliktige utslipp fra avfallsforbrenning</t>
  </si>
  <si>
    <t xml:space="preserve">Kvotepliktige utslipp omfattet av CO2-avgift på naturgass med redusert sats </t>
  </si>
  <si>
    <t>Kvotepliktige utslipp fra mineralolje omfattet av grunnavgiften</t>
  </si>
  <si>
    <t>Utslipp kun omfattet av kvoteplikt</t>
  </si>
  <si>
    <t>N20</t>
  </si>
  <si>
    <t>Kvotepliktige utslipp</t>
  </si>
  <si>
    <t>PFK</t>
  </si>
  <si>
    <t>Ikke-kvotepliktige utslipp fra bensin omfattet av CO2-avgift og veibruksavgift</t>
  </si>
  <si>
    <t>Ikke-kvotepliktige utslipp fra Naturgass/LPG omfattet av CO2-avgift og veibruksavgift</t>
  </si>
  <si>
    <t>Ikke-kvotepliktige Utslipp fra mineralolje omfattet av CO2-avgift og veibruksavgift</t>
  </si>
  <si>
    <t>Ikke-kvotepliktige utslipp fra mineralolje fra skinnegående transport</t>
  </si>
  <si>
    <t>Ikke-kvotepliktige utslipp fra mineralolje omfattet av CO2-avgift og grunnavgift</t>
  </si>
  <si>
    <t>Ikke-kvotepliktige utslipp fra mineralolje fra innenriks sjøfart i næring</t>
  </si>
  <si>
    <t>Ikke-kvotepliktige utslipp, fiske og fangst i nære farvann</t>
  </si>
  <si>
    <t>Ikke-kvotepliktige utslipp, fangst av reker i nære farvann</t>
  </si>
  <si>
    <t>Ikke-kvotepliktige utslipp fra luftfart</t>
  </si>
  <si>
    <t>Ikke-kvotepliktige utslipp fra Naturgass/LPG omfattet av CO2-avgift på generelt nivå</t>
  </si>
  <si>
    <t>Ikke-kvotepliktige utslipp fra treforedling</t>
  </si>
  <si>
    <t>Ikke-kvotepliktige utslipp fra naturgass og LPG i industri og bergverk</t>
  </si>
  <si>
    <t>Ikke-kvotepliktige utslipp fra fiskeindustri</t>
  </si>
  <si>
    <t>CH4</t>
  </si>
  <si>
    <t>Ikke-kvotepliktige utslipp av naturgass til luft i offshore petroleumsvirksomhet</t>
  </si>
  <si>
    <t>HFK</t>
  </si>
  <si>
    <t>Utslipp av HFK</t>
  </si>
  <si>
    <t>Ikke-kvotepliktige utslipp omfattet av CO2-avgift i petroleumsvirksomheten</t>
  </si>
  <si>
    <t>Utslipp av SF6</t>
  </si>
  <si>
    <t>Ikke-kvotepliktige utslipp fra avfallsforbrenning</t>
  </si>
  <si>
    <t>Ikke-kvotepliktige utslipp fra naturgass/LPG i veksthusnæringen</t>
  </si>
  <si>
    <t>Ikke-kvotepliktige utslipp fra naturgass/LPG i prosessindustri mv.</t>
  </si>
  <si>
    <t>Ikke-kvotepliktige utslipp fra kull og koks</t>
  </si>
  <si>
    <t>Ikke-kvotepliktige utslipp, fiske og fangst i fjerne farvann</t>
  </si>
  <si>
    <t>Øvrige Ikke-prisede utslipp</t>
  </si>
  <si>
    <t>Ikke-prisede utslipp</t>
  </si>
  <si>
    <t>N2O</t>
  </si>
  <si>
    <t>Danmark</t>
  </si>
  <si>
    <t>Tyskland</t>
  </si>
  <si>
    <t>Finland</t>
  </si>
  <si>
    <t>Sverige</t>
  </si>
  <si>
    <t>Island</t>
  </si>
  <si>
    <t>Olje- og gassproduksjon</t>
  </si>
  <si>
    <t>Fossil energi</t>
  </si>
  <si>
    <t>Petroleum</t>
  </si>
  <si>
    <t>Energi totalt</t>
  </si>
  <si>
    <t>Klima totalt</t>
  </si>
  <si>
    <t>Landbasert miljø og samfunn</t>
  </si>
  <si>
    <t>Miljøteknologi</t>
  </si>
  <si>
    <t>Miljø totalt</t>
  </si>
  <si>
    <t>2018-2022</t>
  </si>
  <si>
    <t>2020-2022</t>
  </si>
  <si>
    <t>Veitrafikk</t>
  </si>
  <si>
    <t>Andre kilder</t>
  </si>
  <si>
    <t>Jordbruk, annet</t>
  </si>
  <si>
    <t>-</t>
  </si>
  <si>
    <t>Tunge kjøretøy</t>
  </si>
  <si>
    <t>Motorsykler og mopeder</t>
  </si>
  <si>
    <t>Husdyr – tarmgass</t>
  </si>
  <si>
    <t>Norge</t>
  </si>
  <si>
    <t>Husholdninger</t>
  </si>
  <si>
    <t>Totalt i Norge</t>
  </si>
  <si>
    <t>Tjenesteytende næringer</t>
  </si>
  <si>
    <t>Mill. kroner, faste 2015-priser.</t>
  </si>
  <si>
    <t>Annen energi</t>
  </si>
  <si>
    <t>Energieffektivisering og omlegging¹</t>
  </si>
  <si>
    <t>Klimateknologi og annen utslippsreduksjon</t>
  </si>
  <si>
    <t>Klima og klimatilpasninger</t>
  </si>
  <si>
    <t>Andel foretak med innovasjon</t>
  </si>
  <si>
    <t>Av disse: innovasjoner med positiv miljøeffekt</t>
  </si>
  <si>
    <t>Av disse: innovasjoner med betydelig positiv miljøeffekt</t>
  </si>
  <si>
    <t>2023</t>
  </si>
  <si>
    <t>Futurespriser fra ICE (gjennomsnittspris 24.07.24-20.08.24)</t>
  </si>
  <si>
    <t>Utslipp i 2022</t>
  </si>
  <si>
    <t>Effekt av planlagt politikk</t>
  </si>
  <si>
    <t>Utslipp i 2023</t>
  </si>
  <si>
    <t>Effekt av vedtatt politikk, Nasjonalbudsjettet 2025</t>
  </si>
  <si>
    <t>Mill. tonn CO2-ekvivalenter</t>
  </si>
  <si>
    <t>Lavt utfall</t>
  </si>
  <si>
    <t>Høyt utfall</t>
  </si>
  <si>
    <t>Sodirs beregningstekniske prognose</t>
  </si>
  <si>
    <t>Utslipp under innsatsfordelingen i energiforsyning</t>
  </si>
  <si>
    <t>Utslipp under innsatsfordelingen i industri</t>
  </si>
  <si>
    <t>Treforedling</t>
  </si>
  <si>
    <t>Oljeraffinering</t>
  </si>
  <si>
    <t>Sjøfart</t>
  </si>
  <si>
    <t>Andre formål</t>
  </si>
  <si>
    <t>Utslipp i innsatsfordelingen</t>
  </si>
  <si>
    <t>Historiske utslipp 1990</t>
  </si>
  <si>
    <t>Historiske utslipp 2005</t>
  </si>
  <si>
    <t>Historiske utslipp 2023</t>
  </si>
  <si>
    <t>Utslipp 2030 gitt at alle tiltak blir gjennomført</t>
  </si>
  <si>
    <t>Alle næringer</t>
  </si>
  <si>
    <t>Utslipp 2030 uten nye tiltak, NB2023justert</t>
  </si>
  <si>
    <t>Luftfart i innsatsfordelingen</t>
  </si>
  <si>
    <t>Målrettede satsinger utfasing fossile utslipp</t>
  </si>
  <si>
    <t>Endrede klima- og miljøavgifter</t>
  </si>
  <si>
    <t>Virkemidler i jordbruket</t>
  </si>
  <si>
    <t>Endret krav biodrivstoff</t>
  </si>
  <si>
    <t>Virkemidler oppvarming</t>
  </si>
  <si>
    <t>Innsatsfordelingen</t>
  </si>
  <si>
    <t>Veitrafikk- Alternativ bane</t>
  </si>
  <si>
    <t>Andre formål- Alternativ bane</t>
  </si>
  <si>
    <t>Sjøfart- Alternativ bane</t>
  </si>
  <si>
    <t>Andel (i %)</t>
  </si>
  <si>
    <t>Turbin</t>
  </si>
  <si>
    <t>Motor</t>
  </si>
  <si>
    <t>Kjele</t>
  </si>
  <si>
    <t>Fakkel</t>
  </si>
  <si>
    <t>Totalt</t>
  </si>
  <si>
    <t>Dyrket mark</t>
  </si>
  <si>
    <t>Kummulative utslipp (mill. tonn)</t>
  </si>
  <si>
    <t>Effektiv karbonpris (NOK)</t>
  </si>
  <si>
    <t>Eksplisitt karbonpris (NOK)</t>
  </si>
  <si>
    <t>Utslippsframskrivinger Nasjonalbudsjettet 2025</t>
  </si>
  <si>
    <t>Historiske utslipp 2021-2023</t>
  </si>
  <si>
    <t>Fig 3.5</t>
  </si>
  <si>
    <t>Fig 3.9</t>
  </si>
  <si>
    <t>Innenriks sjøfart og fiske</t>
  </si>
  <si>
    <t>Annen transport</t>
  </si>
  <si>
    <t>Fig 3.10</t>
  </si>
  <si>
    <t>Fig 3.11</t>
  </si>
  <si>
    <t>Fig 3.12</t>
  </si>
  <si>
    <t>Fig 3.13</t>
  </si>
  <si>
    <t>Fig 3.14</t>
  </si>
  <si>
    <t>Fig 3.16</t>
  </si>
  <si>
    <t>Ammoniakk</t>
  </si>
  <si>
    <t>Fig 3.17</t>
  </si>
  <si>
    <t>Fig 3.20</t>
  </si>
  <si>
    <t>Utslippsframskriving Nasjonalbudsjettet 2025</t>
  </si>
  <si>
    <t>Politikk og virkemidler som regjeringen planlegger for i Klimastatus og -plan</t>
  </si>
  <si>
    <t>Fig 3.21</t>
  </si>
  <si>
    <t>Fig 3.22</t>
  </si>
  <si>
    <t>Fig 3.25</t>
  </si>
  <si>
    <t>Fig 3.26</t>
  </si>
  <si>
    <t>Fig 3.29</t>
  </si>
  <si>
    <t>Utslippsframskriving Nasjonalbudsjettet  2025</t>
  </si>
  <si>
    <t>Politikk og verkemidler som regjeringen planlegger for i Klimastatus og -plan</t>
  </si>
  <si>
    <t>Innhold</t>
  </si>
  <si>
    <t>Figurtittel</t>
  </si>
  <si>
    <t>Fig 1.2</t>
  </si>
  <si>
    <t>Fig 3.31</t>
  </si>
  <si>
    <t>Utslipp i 2030 hvis tiltak i industri og energiforsyning fra "Klimatiltak i Norge: Kunnskapsgrunnlag 2024" blir gjennomført</t>
  </si>
  <si>
    <t>Utslippsframskriving i Nasjonalbudsjettet 2025</t>
  </si>
  <si>
    <t>Fig 3.33</t>
  </si>
  <si>
    <t>Fig 3.34</t>
  </si>
  <si>
    <t>Fig 3.36</t>
  </si>
  <si>
    <t>Fig 3.37</t>
  </si>
  <si>
    <r>
      <t>CO</t>
    </r>
    <r>
      <rPr>
        <sz val="11"/>
        <rFont val="Calibri"/>
        <family val="2"/>
      </rPr>
      <t>₂</t>
    </r>
    <r>
      <rPr>
        <sz val="11"/>
        <rFont val="Calibri"/>
        <family val="2"/>
        <scheme val="minor"/>
      </rPr>
      <t xml:space="preserve"> (mill. tonn)</t>
    </r>
  </si>
  <si>
    <t>Fig 3.38</t>
  </si>
  <si>
    <t>Fig 3.40</t>
  </si>
  <si>
    <t>Fig 3.41</t>
  </si>
  <si>
    <t>Fig 3.43</t>
  </si>
  <si>
    <t>Fig 4.1</t>
  </si>
  <si>
    <t>Fig 3.42</t>
  </si>
  <si>
    <t>Fig 4.2</t>
  </si>
  <si>
    <t>Oppvarming i husholdninger og andre næringer</t>
  </si>
  <si>
    <t>Fig 4.3</t>
  </si>
  <si>
    <t>Kvotepliktig utslipp</t>
  </si>
  <si>
    <t>Figur 4.9</t>
  </si>
  <si>
    <t>Verden</t>
  </si>
  <si>
    <t>Fig 4.10</t>
  </si>
  <si>
    <t>Fig 4.12</t>
  </si>
  <si>
    <t>Klimagass</t>
  </si>
  <si>
    <t>Fig 4.13</t>
  </si>
  <si>
    <t>Fig 4.14</t>
  </si>
  <si>
    <t>Fig 4.15</t>
  </si>
  <si>
    <t>Fig 4.16</t>
  </si>
  <si>
    <t>Fig 4.17</t>
  </si>
  <si>
    <t>Fig 4.18</t>
  </si>
  <si>
    <t>Fig 3.32</t>
  </si>
  <si>
    <t>Fig 4.4</t>
  </si>
  <si>
    <t>Fig 4.5</t>
  </si>
  <si>
    <t>Fig 4.6</t>
  </si>
  <si>
    <t>Fig 4.8</t>
  </si>
  <si>
    <t>Fig 4.9</t>
  </si>
  <si>
    <t>Fig 4.11</t>
  </si>
  <si>
    <t>Fremskriving av utslippene med vedtatt politikk, sammen med effektene av planlagt politikk i Regjeringens klimastatus og -plan for 2025</t>
  </si>
  <si>
    <t>Historiske kvotepriser og estimerte fremtidige kvotepriser (løpende) i euro per tonn  CO2-ekvivalenter</t>
  </si>
  <si>
    <t>Utslipp fra transport i 2022 fordelt på  ulike kilder (millioner tonn CO2-ekvivalenter).</t>
  </si>
  <si>
    <t>Utslipp fra transport – historiske utslipp og fremskriving</t>
  </si>
  <si>
    <t>Utslipp fra kjøretøykategorier i 2022  (millioner tonn CO2-ekvivalenter)</t>
  </si>
  <si>
    <t>Sektorindikator 1 – antall innenlandske personkilometer og tonnkilometer per innbygger</t>
  </si>
  <si>
    <t>Sektorindikator 2a – personkilometer i innenlandsk persontransport med ulike transportformer, prosentvis fordeling</t>
  </si>
  <si>
    <t>Sektorindikator 2b – tonnkilometer i innenlands godstransport (ekskludert kabotasje)  med ulike transportformer, prosentvis fordeling</t>
  </si>
  <si>
    <t>Sektorindikator 4 – andel nullutslippsbiler av kjøretøybestanden</t>
  </si>
  <si>
    <t>Sektorindikator 5 – antall fartøy som driftes tilnærmet helelektrisk eller med bærekraftig hydrogen eller ammoniakk</t>
  </si>
  <si>
    <t>Alternativer til årlig opptrappingsplan for omsetningskravet i veitrafikk, sjøfart og  andre formål (omsetningskrav prosent)</t>
  </si>
  <si>
    <t xml:space="preserve">Volum biodrivstoff rapportert i omsetningskrav fra 2014–2023 og beregnet bruk under omsetningskravene for 2024–2030. Figuren skiller mellom avansert og konvensjonelt  biodrivstoff i veitrafikk for rapportert volum (volum i millioner liter) </t>
  </si>
  <si>
    <t>Utslipp fra jordbruk i 2022 fordelt  på ulike kilder (millioner tonn CO2- ekvivalenter)</t>
  </si>
  <si>
    <t>Utslipp fra jordbruk – historiske utslipp og fremskriving (millioner tonn CO2-ekvivalenter)</t>
  </si>
  <si>
    <t>Historiske utslipp og forventede utslippsreduksjoner mot 2030 som blir kreditert  jordbruks sektoren i utslippsregnskapet (millioner tonn CO2-ekvivalenter)</t>
  </si>
  <si>
    <t>Historiske utslipp og forventede utslippsreduksjoner frem mot 2030 under innsatsfordelingen (millioner tonn CO2-ekvivalenter)</t>
  </si>
  <si>
    <t>Utslipp fra transport i 2022 fordelt på  ulike kilder (millioner tonn CO2-ekvivalenter)</t>
  </si>
  <si>
    <t>Utslipp fra industri og energiforsyning (millioner tonn CO2-ekvivalenter) – historiske utslipp og fremskriving</t>
  </si>
  <si>
    <t>Historiske utslipp, fremskriving og utredet potensial for utslippsreduksjoner i industri og  energiforsyning (millioner tonn CO2-ekvivalenter)</t>
  </si>
  <si>
    <t>Sektorindikator 8 – utslipp i ulike deler av industrien (millioner tonn CO2-ekvivalenter)</t>
  </si>
  <si>
    <t>Sektorindikator 9 – forskning og utvikling i industrien (millioner kroner). Faste  2015-priser</t>
  </si>
  <si>
    <t>Sektorindikator 9 – forskning og utvikling i industrien (millioner kroner). Faste 2015-priser</t>
  </si>
  <si>
    <t>Utslippsutvikling for petroleumsutvinning 1990–2023</t>
  </si>
  <si>
    <t>CO2-utslipp fra petroleumsvirksomheten i 2023, fordelt på kilde</t>
  </si>
  <si>
    <t>Anslag for utslippsutviklingen i petroleumsvirksomheten (millioner tonn CO2-ekvivalenter)</t>
  </si>
  <si>
    <t>Netto utslipp og opptak fra arealkategorier i sektoren «skog og annen arealbruk» fra  1990 til 2022 (regnereglene i klimakonvensjonen) (millioner tonn CO2-ekvivalenter)</t>
  </si>
  <si>
    <t>Annen utmark</t>
  </si>
  <si>
    <t>Treprodukter</t>
  </si>
  <si>
    <t>Andre utslipp i 2022 fordelt på ulike kilder (millioner tonn CO2- ekvivalenter)</t>
  </si>
  <si>
    <t>Andre utslipp – historiske utslipp og framskriving (millioner tonn CO2-ekvivalenter)</t>
  </si>
  <si>
    <t>Historisk utslipp av de ulike f-gassene (millioner tonn CO2-ekvivalenter)</t>
  </si>
  <si>
    <t>Utviklingen i norske utslipp siden 1990</t>
  </si>
  <si>
    <t xml:space="preserve">Utslippsutvikling for petroleumsutvinning 1990–2023 </t>
  </si>
  <si>
    <t>Historiske kvotepriser og estimerte fremtidige kvotepriser (løpende) i euro per tonn CO2-ekvivalenter</t>
  </si>
  <si>
    <t>Utvikling i utslipp under innsatsfordelingen og kvotepliktige utslipp, historiske utslipp og fremskrivinger til 2030 (millioner tonn CO2-ekvivalenter)</t>
  </si>
  <si>
    <t>Sektorvise utslipp, historisk og fremskriving til 2030 (millioner tonn CO2-ekvivalenter)</t>
  </si>
  <si>
    <t>Fordeling mellom kvotepliktige og utslipp under innsatsfordelingen i 2023 (millioner tonn CO2-ekvivalenter)</t>
  </si>
  <si>
    <t>Utslipp og opptak fra skog- og arealbrukssektoren</t>
  </si>
  <si>
    <t>Fig  4.6</t>
  </si>
  <si>
    <t>Hvordan forventede utslippsreduksjoner under innsatsfordelingen fordelt på de ulike virkemidlene bidrar til å fylle utslippsgapet til en skjerpet forpliktelse på 50 prosent  reduksjon i perioden 2021–2030</t>
  </si>
  <si>
    <t>Forventede utslippsreduksjoner og utredet potensial for utslippsreduksjoner mot 2030</t>
  </si>
  <si>
    <t>Historiske og fremtidige utslipp, med og uten nye klimatiltak. Grafen er basert på  Klima tiltak i Norge: Kunnskapsgrunnlag 2024</t>
  </si>
  <si>
    <t>Indikator 1a – utslippsintensiteten i økonomien (kg CO2-utslipp per USD, BNP i  2015-priser)</t>
  </si>
  <si>
    <t> Indikator 1b – utslippsintensiteten i ulike sektorer (tonn CO2-ekvivalenter per millioner kroner, BNP i faste 2015-priser)</t>
  </si>
  <si>
    <t>Indikator 2 – utslipp av CO2 per innbygger (tonn utslipp per innbygger)</t>
  </si>
  <si>
    <t>Indikator 3 – netto effektiv og eksplisitt pris på utslipp av klimagasser i ulike sektorer</t>
  </si>
  <si>
    <t>Indikator 4 a – andelen av energiforbruket som kommer fra fornybare energikilder, i ulike land (inkluderer energiforbruk til transport, elektrisitet, oppvarming og avkjøling)</t>
  </si>
  <si>
    <t>Indikator 4 b – andelen av energiforbruket som kommer fra fornybare energikilder, i ulike sektorer i Norge</t>
  </si>
  <si>
    <t>Indikator 5 – FoU-utgifter til energi, klima og miljø i 2017, 2019 og 2021 (millioner kroner, faste 2015-priser)</t>
  </si>
  <si>
    <t>Indikator 6 – andelen foretak med innovasjoner og andelen med grønne innovasjoner,  2018–2020 og 2020–2022</t>
  </si>
  <si>
    <t>Avansert</t>
  </si>
  <si>
    <t>Årlig utslippsbudsjett (50 pst. kutt i 2030 sammenlignet med 2005)</t>
  </si>
  <si>
    <t>Utgreid potensiale for utslippsreduksjoner</t>
  </si>
  <si>
    <t>Metan fra avfallsdeponi</t>
  </si>
  <si>
    <t>Produkter med f-gasser</t>
  </si>
  <si>
    <t>Oppvarming i andre næringer og husholdninger</t>
  </si>
  <si>
    <t>Mill. tonn CO₂-ekvivalenter</t>
  </si>
  <si>
    <t>F-gasser og andre kilder</t>
  </si>
  <si>
    <t>Historiske og fremtidige utslipp, med og uten nye klimatiltak. Grafen er basert på  Klimatiltak i Norge: Kunnskapsgrunnlag 2024</t>
  </si>
  <si>
    <t>Tilleggsinformasjon til indikator 4 b – mengden energiforbruk i de ulike sektorene i 2023  fordelt på fossil og fornybar energi (Gwh)</t>
  </si>
  <si>
    <t>Konvensjonelt</t>
  </si>
  <si>
    <t>50 pst reduksjon sammenlignet med 2005</t>
  </si>
  <si>
    <t>(fremskriving)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</si>
</sst>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0.0"/>
    <numFmt numFmtId="165" formatCode="0.0\ %"/>
    <numFmt numFmtId="166" formatCode="_ * #,##0_ ;_ * \-#,##0_ ;_ * &quot;-&quot;??_ ;_ @_ "/>
    <numFmt numFmtId="167" formatCode="#,##0;\-#,##0;\-"/>
    <numFmt numFmtId="168" formatCode="0.000"/>
    <numFmt numFmtId="169" formatCode="0.00000000000000"/>
    <numFmt numFmtId="170" formatCode="_ * #,##0.0_ ;_ * \-#,##0.0_ ;_ * &quot;-&quot;??_ ;_ @_ "/>
    <numFmt numFmtId="171" formatCode="0.0000"/>
    <numFmt numFmtId="172" formatCode="#,##0.000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000000"/>
      <name val="Calibri"/>
      <family val="2"/>
    </font>
    <font>
      <sz val="10"/>
      <name val="Albany AMT"/>
    </font>
    <font>
      <sz val="11"/>
      <name val="Calibri"/>
      <family val="2"/>
    </font>
    <font>
      <b/>
      <sz val="14"/>
      <color rgb="FF000000"/>
      <name val="Calibri"/>
      <family val="2"/>
    </font>
    <font>
      <b/>
      <sz val="22"/>
      <color rgb="FFFF0000"/>
      <name val="Calibri"/>
      <family val="2"/>
      <scheme val="minor"/>
    </font>
    <font>
      <i/>
      <sz val="11"/>
      <color theme="2" tint="-0.499984740745262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Arial"/>
      <family val="2"/>
    </font>
    <font>
      <u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BDD7EE"/>
        <bgColor rgb="FF000000"/>
      </patternFill>
    </fill>
  </fills>
  <borders count="5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/>
      <right style="thin">
        <color rgb="FFC1C1C1"/>
      </right>
      <top/>
      <bottom style="thin">
        <color rgb="FFC1C1C1"/>
      </bottom>
      <diagonal/>
    </border>
  </borders>
  <cellStyleXfs count="8">
    <xf numFmtId="0" fontId="0" fillId="0" borderId="0"/>
    <xf numFmtId="0" fontId="3" fillId="2" borderId="0" applyNumberFormat="0" applyBorder="0" applyAlignment="0" applyProtection="0"/>
    <xf numFmtId="0" fontId="8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2" fillId="0" borderId="0"/>
    <xf numFmtId="9" fontId="4" fillId="0" borderId="0" applyFont="0" applyFill="0" applyBorder="0" applyAlignment="0" applyProtection="0"/>
    <xf numFmtId="0" fontId="4" fillId="0" borderId="0" applyBorder="0"/>
    <xf numFmtId="43" fontId="3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2" borderId="0" xfId="1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165" fontId="5" fillId="0" borderId="0" xfId="0" applyNumberFormat="1" applyFont="1" applyAlignment="1">
      <alignment vertical="center"/>
    </xf>
    <xf numFmtId="10" fontId="0" fillId="0" borderId="0" xfId="0" applyNumberFormat="1"/>
    <xf numFmtId="0" fontId="6" fillId="0" borderId="0" xfId="0" applyFont="1"/>
    <xf numFmtId="0" fontId="1" fillId="0" borderId="0" xfId="0" applyFont="1"/>
    <xf numFmtId="0" fontId="8" fillId="0" borderId="0" xfId="2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12" fillId="0" borderId="0" xfId="4"/>
    <xf numFmtId="0" fontId="0" fillId="0" borderId="0" xfId="0" applyAlignment="1">
      <alignment horizontal="left" indent="1"/>
    </xf>
    <xf numFmtId="167" fontId="0" fillId="0" borderId="0" xfId="0" applyNumberFormat="1"/>
    <xf numFmtId="0" fontId="0" fillId="0" borderId="0" xfId="0" applyAlignment="1">
      <alignment vertical="center" wrapText="1"/>
    </xf>
    <xf numFmtId="0" fontId="4" fillId="0" borderId="0" xfId="0" applyFont="1"/>
    <xf numFmtId="0" fontId="3" fillId="2" borderId="0" xfId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2" borderId="0" xfId="1" applyBorder="1"/>
    <xf numFmtId="1" fontId="0" fillId="0" borderId="0" xfId="0" applyNumberFormat="1"/>
    <xf numFmtId="0" fontId="5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0" fillId="0" borderId="0" xfId="0" applyAlignment="1">
      <alignment horizontal="right" indent="1"/>
    </xf>
    <xf numFmtId="168" fontId="0" fillId="0" borderId="0" xfId="0" applyNumberFormat="1"/>
    <xf numFmtId="0" fontId="15" fillId="0" borderId="0" xfId="0" applyFont="1"/>
    <xf numFmtId="164" fontId="4" fillId="0" borderId="0" xfId="0" applyNumberFormat="1" applyFont="1" applyAlignment="1">
      <alignment horizontal="right" vertical="center"/>
    </xf>
    <xf numFmtId="169" fontId="0" fillId="0" borderId="0" xfId="0" applyNumberFormat="1"/>
    <xf numFmtId="170" fontId="0" fillId="0" borderId="0" xfId="7" applyNumberFormat="1" applyFont="1"/>
    <xf numFmtId="164" fontId="16" fillId="0" borderId="0" xfId="0" applyNumberFormat="1" applyFont="1" applyAlignment="1">
      <alignment horizontal="right" vertical="center"/>
    </xf>
    <xf numFmtId="0" fontId="17" fillId="3" borderId="1" xfId="0" applyFont="1" applyFill="1" applyBorder="1" applyAlignment="1">
      <alignment wrapText="1"/>
    </xf>
    <xf numFmtId="0" fontId="17" fillId="3" borderId="2" xfId="0" applyFont="1" applyFill="1" applyBorder="1" applyAlignment="1">
      <alignment wrapText="1"/>
    </xf>
    <xf numFmtId="0" fontId="17" fillId="3" borderId="3" xfId="0" applyFont="1" applyFill="1" applyBorder="1" applyAlignment="1">
      <alignment wrapText="1"/>
    </xf>
    <xf numFmtId="0" fontId="17" fillId="3" borderId="3" xfId="0" quotePrefix="1" applyFont="1" applyFill="1" applyBorder="1" applyAlignment="1">
      <alignment wrapText="1"/>
    </xf>
    <xf numFmtId="0" fontId="17" fillId="3" borderId="4" xfId="0" applyFont="1" applyFill="1" applyBorder="1" applyAlignment="1">
      <alignment wrapText="1"/>
    </xf>
    <xf numFmtId="0" fontId="17" fillId="3" borderId="4" xfId="0" quotePrefix="1" applyFont="1" applyFill="1" applyBorder="1" applyAlignment="1">
      <alignment wrapText="1"/>
    </xf>
    <xf numFmtId="0" fontId="18" fillId="0" borderId="0" xfId="0" applyFont="1"/>
    <xf numFmtId="0" fontId="0" fillId="0" borderId="0" xfId="0" applyFill="1" applyBorder="1"/>
    <xf numFmtId="166" fontId="0" fillId="0" borderId="0" xfId="0" applyNumberFormat="1"/>
    <xf numFmtId="0" fontId="19" fillId="0" borderId="0" xfId="0" applyFont="1"/>
    <xf numFmtId="0" fontId="4" fillId="0" borderId="0" xfId="6" applyNumberFormat="1" applyFill="1" applyAlignment="1" applyProtection="1"/>
    <xf numFmtId="0" fontId="11" fillId="0" borderId="0" xfId="6" applyNumberFormat="1" applyFont="1" applyFill="1" applyAlignment="1" applyProtection="1"/>
    <xf numFmtId="1" fontId="4" fillId="0" borderId="0" xfId="6" applyNumberFormat="1" applyFill="1" applyAlignment="1" applyProtection="1"/>
    <xf numFmtId="0" fontId="4" fillId="0" borderId="0" xfId="6" applyNumberFormat="1" applyFill="1" applyAlignment="1" applyProtection="1"/>
    <xf numFmtId="0" fontId="19" fillId="0" borderId="0" xfId="6" applyNumberFormat="1" applyFont="1" applyFill="1" applyAlignment="1" applyProtection="1"/>
    <xf numFmtId="0" fontId="11" fillId="0" borderId="0" xfId="6" applyNumberFormat="1" applyFont="1" applyFill="1" applyAlignment="1" applyProtection="1"/>
    <xf numFmtId="1" fontId="4" fillId="0" borderId="0" xfId="6" applyNumberFormat="1" applyFill="1" applyAlignment="1" applyProtection="1"/>
    <xf numFmtId="0" fontId="4" fillId="0" borderId="0" xfId="6" applyNumberFormat="1" applyFill="1" applyAlignment="1" applyProtection="1"/>
    <xf numFmtId="0" fontId="19" fillId="0" borderId="0" xfId="6" applyNumberFormat="1" applyFont="1" applyFill="1" applyAlignment="1" applyProtection="1"/>
    <xf numFmtId="0" fontId="11" fillId="0" borderId="0" xfId="6" applyNumberFormat="1" applyFont="1" applyFill="1" applyAlignment="1" applyProtection="1"/>
    <xf numFmtId="1" fontId="4" fillId="0" borderId="0" xfId="6" applyNumberFormat="1" applyFill="1" applyAlignment="1" applyProtection="1"/>
    <xf numFmtId="0" fontId="4" fillId="0" borderId="0" xfId="6" applyNumberFormat="1" applyFill="1" applyAlignment="1" applyProtection="1"/>
    <xf numFmtId="0" fontId="19" fillId="0" borderId="0" xfId="6" applyNumberFormat="1" applyFont="1" applyFill="1" applyAlignment="1" applyProtection="1"/>
    <xf numFmtId="0" fontId="11" fillId="0" borderId="0" xfId="6" applyNumberFormat="1" applyFont="1" applyFill="1" applyAlignment="1" applyProtection="1"/>
    <xf numFmtId="1" fontId="4" fillId="0" borderId="0" xfId="6" applyNumberFormat="1" applyFill="1" applyAlignment="1" applyProtection="1"/>
    <xf numFmtId="0" fontId="21" fillId="0" borderId="0" xfId="0" applyFont="1"/>
    <xf numFmtId="0" fontId="0" fillId="0" borderId="0" xfId="0" applyBorder="1"/>
    <xf numFmtId="164" fontId="22" fillId="0" borderId="0" xfId="0" applyNumberFormat="1" applyFont="1"/>
    <xf numFmtId="164" fontId="23" fillId="0" borderId="0" xfId="0" applyNumberFormat="1" applyFont="1" applyAlignment="1">
      <alignment horizontal="right" vertical="center"/>
    </xf>
    <xf numFmtId="171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4" fillId="0" borderId="0" xfId="0" applyFont="1"/>
    <xf numFmtId="0" fontId="25" fillId="0" borderId="0" xfId="0" applyFont="1"/>
    <xf numFmtId="164" fontId="18" fillId="0" borderId="0" xfId="0" applyNumberFormat="1" applyFont="1" applyAlignment="1">
      <alignment horizontal="right" vertical="center"/>
    </xf>
    <xf numFmtId="164" fontId="6" fillId="0" borderId="0" xfId="0" applyNumberFormat="1" applyFont="1"/>
    <xf numFmtId="2" fontId="6" fillId="0" borderId="0" xfId="0" applyNumberFormat="1" applyFont="1"/>
    <xf numFmtId="2" fontId="18" fillId="0" borderId="0" xfId="0" applyNumberFormat="1" applyFont="1" applyAlignment="1">
      <alignment horizontal="right" vertical="center"/>
    </xf>
    <xf numFmtId="164" fontId="26" fillId="0" borderId="0" xfId="0" applyNumberFormat="1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26" fillId="0" borderId="0" xfId="0" applyFont="1" applyAlignment="1">
      <alignment vertical="center"/>
    </xf>
    <xf numFmtId="166" fontId="6" fillId="0" borderId="0" xfId="7" applyNumberFormat="1" applyFont="1"/>
    <xf numFmtId="166" fontId="6" fillId="0" borderId="0" xfId="0" applyNumberFormat="1" applyFont="1"/>
    <xf numFmtId="0" fontId="27" fillId="0" borderId="0" xfId="2" applyFont="1"/>
    <xf numFmtId="165" fontId="6" fillId="0" borderId="0" xfId="0" applyNumberFormat="1" applyFont="1"/>
    <xf numFmtId="0" fontId="0" fillId="0" borderId="0" xfId="0" applyFont="1"/>
    <xf numFmtId="0" fontId="2" fillId="0" borderId="0" xfId="0" applyFont="1" applyFill="1"/>
    <xf numFmtId="0" fontId="0" fillId="0" borderId="0" xfId="0" applyFill="1"/>
    <xf numFmtId="0" fontId="0" fillId="0" borderId="0" xfId="0" applyFont="1" applyFill="1"/>
    <xf numFmtId="0" fontId="28" fillId="4" borderId="0" xfId="0" applyFont="1" applyFill="1"/>
    <xf numFmtId="164" fontId="18" fillId="0" borderId="0" xfId="6" applyNumberFormat="1" applyFont="1"/>
    <xf numFmtId="164" fontId="0" fillId="0" borderId="0" xfId="0" applyNumberFormat="1" applyFont="1"/>
    <xf numFmtId="165" fontId="0" fillId="0" borderId="0" xfId="3" applyNumberFormat="1" applyFont="1" applyFill="1" applyBorder="1"/>
    <xf numFmtId="0" fontId="6" fillId="0" borderId="0" xfId="0" applyFont="1" applyFill="1" applyBorder="1"/>
    <xf numFmtId="172" fontId="0" fillId="0" borderId="0" xfId="0" applyNumberFormat="1" applyFill="1" applyBorder="1"/>
    <xf numFmtId="4" fontId="0" fillId="0" borderId="0" xfId="0" applyNumberFormat="1" applyFill="1" applyBorder="1"/>
    <xf numFmtId="9" fontId="0" fillId="0" borderId="0" xfId="0" applyNumberFormat="1" applyFill="1" applyBorder="1"/>
    <xf numFmtId="0" fontId="0" fillId="0" borderId="0" xfId="0" applyAlignment="1"/>
    <xf numFmtId="0" fontId="0" fillId="0" borderId="0" xfId="7" applyNumberFormat="1" applyFont="1"/>
    <xf numFmtId="0" fontId="6" fillId="0" borderId="0" xfId="0" applyFont="1" applyAlignment="1">
      <alignment wrapText="1"/>
    </xf>
    <xf numFmtId="16" fontId="3" fillId="2" borderId="0" xfId="1" applyNumberFormat="1" applyBorder="1"/>
    <xf numFmtId="3" fontId="18" fillId="0" borderId="0" xfId="0" applyNumberFormat="1" applyFont="1" applyAlignment="1">
      <alignment vertical="center"/>
    </xf>
    <xf numFmtId="9" fontId="6" fillId="0" borderId="0" xfId="3" applyFont="1"/>
    <xf numFmtId="0" fontId="0" fillId="0" borderId="0" xfId="0" applyFont="1" applyAlignment="1">
      <alignment horizontal="left"/>
    </xf>
    <xf numFmtId="164" fontId="4" fillId="0" borderId="0" xfId="0" applyNumberFormat="1" applyFont="1" applyBorder="1" applyAlignment="1">
      <alignment horizontal="right" vertical="center"/>
    </xf>
    <xf numFmtId="0" fontId="3" fillId="0" borderId="0" xfId="4" applyFont="1"/>
    <xf numFmtId="0" fontId="6" fillId="0" borderId="0" xfId="4" applyFont="1" applyFill="1"/>
    <xf numFmtId="9" fontId="3" fillId="0" borderId="0" xfId="3" applyFont="1"/>
    <xf numFmtId="0" fontId="4" fillId="0" borderId="0" xfId="0" applyFont="1" applyAlignment="1">
      <alignment wrapText="1"/>
    </xf>
    <xf numFmtId="0" fontId="1" fillId="0" borderId="0" xfId="0" applyFont="1" applyFill="1"/>
    <xf numFmtId="0" fontId="20" fillId="0" borderId="0" xfId="0" applyFont="1" applyAlignment="1">
      <alignment horizontal="center" vertical="center"/>
    </xf>
    <xf numFmtId="0" fontId="6" fillId="0" borderId="0" xfId="0" applyFont="1" applyBorder="1"/>
    <xf numFmtId="164" fontId="0" fillId="0" borderId="0" xfId="0" applyNumberFormat="1" applyAlignment="1">
      <alignment horizontal="right" vertical="center"/>
    </xf>
    <xf numFmtId="2" fontId="6" fillId="0" borderId="0" xfId="3" applyNumberFormat="1" applyFont="1"/>
    <xf numFmtId="0" fontId="0" fillId="0" borderId="0" xfId="0" applyAlignment="1">
      <alignment vertical="center"/>
    </xf>
    <xf numFmtId="164" fontId="18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8">
    <cellStyle name="40 % – uthevingsfarge 5" xfId="1" builtinId="47"/>
    <cellStyle name="Hyperkobling" xfId="2" builtinId="8"/>
    <cellStyle name="Komma" xfId="7" builtinId="3"/>
    <cellStyle name="Normal" xfId="0" builtinId="0"/>
    <cellStyle name="Normal 2" xfId="4" xr:uid="{A9BCA2C4-CC4D-4111-9E3E-68663D83D6C9}"/>
    <cellStyle name="Normal 2 2" xfId="6" xr:uid="{D57F444A-7A90-48F0-8E2E-CA8910E61D87}"/>
    <cellStyle name="Prosent" xfId="3" builtinId="5"/>
    <cellStyle name="Prosent 2" xfId="5" xr:uid="{B5706DC1-862E-448F-8595-5A76DE38D248}"/>
  </cellStyles>
  <dxfs count="0"/>
  <tableStyles count="0" defaultTableStyle="TableStyleMedium2" defaultPivotStyle="PivotStyleLight16"/>
  <colors>
    <mruColors>
      <color rgb="FFFF66FF"/>
      <color rgb="FFFF33CC"/>
      <color rgb="FFFF00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 3-33'!$B$3</c:f>
              <c:strCache>
                <c:ptCount val="1"/>
                <c:pt idx="0">
                  <c:v>Metallurgisk industri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 3-33'!$A$4:$A$35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strCache>
            </c:strRef>
          </c:cat>
          <c:val>
            <c:numRef>
              <c:f>'Fig 3-33'!$B$4:$B$35</c:f>
              <c:numCache>
                <c:formatCode>0.0</c:formatCode>
                <c:ptCount val="32"/>
                <c:pt idx="0">
                  <c:v>10.199999999999999</c:v>
                </c:pt>
                <c:pt idx="1">
                  <c:v>9.3000000000000007</c:v>
                </c:pt>
                <c:pt idx="2">
                  <c:v>7.2</c:v>
                </c:pt>
                <c:pt idx="3">
                  <c:v>7.4</c:v>
                </c:pt>
                <c:pt idx="4">
                  <c:v>7.6</c:v>
                </c:pt>
                <c:pt idx="5">
                  <c:v>7.4</c:v>
                </c:pt>
                <c:pt idx="6">
                  <c:v>7.2</c:v>
                </c:pt>
                <c:pt idx="7">
                  <c:v>7.1</c:v>
                </c:pt>
                <c:pt idx="8">
                  <c:v>7.5</c:v>
                </c:pt>
                <c:pt idx="9">
                  <c:v>7.6</c:v>
                </c:pt>
                <c:pt idx="10">
                  <c:v>7.6</c:v>
                </c:pt>
                <c:pt idx="11">
                  <c:v>7.1</c:v>
                </c:pt>
                <c:pt idx="12">
                  <c:v>6.2</c:v>
                </c:pt>
                <c:pt idx="13">
                  <c:v>5.7</c:v>
                </c:pt>
                <c:pt idx="14">
                  <c:v>6.3</c:v>
                </c:pt>
                <c:pt idx="15">
                  <c:v>6</c:v>
                </c:pt>
                <c:pt idx="16">
                  <c:v>5.3</c:v>
                </c:pt>
                <c:pt idx="17">
                  <c:v>5.6</c:v>
                </c:pt>
                <c:pt idx="18">
                  <c:v>5.8</c:v>
                </c:pt>
                <c:pt idx="19">
                  <c:v>4</c:v>
                </c:pt>
                <c:pt idx="20">
                  <c:v>4.5999999999999996</c:v>
                </c:pt>
                <c:pt idx="21">
                  <c:v>4.7</c:v>
                </c:pt>
                <c:pt idx="22">
                  <c:v>4.5999999999999996</c:v>
                </c:pt>
                <c:pt idx="23">
                  <c:v>4.7</c:v>
                </c:pt>
                <c:pt idx="24">
                  <c:v>4.9000000000000004</c:v>
                </c:pt>
                <c:pt idx="25">
                  <c:v>4.9000000000000004</c:v>
                </c:pt>
                <c:pt idx="26">
                  <c:v>5</c:v>
                </c:pt>
                <c:pt idx="27">
                  <c:v>5.0999999999999996</c:v>
                </c:pt>
                <c:pt idx="28">
                  <c:v>5.0999999999999996</c:v>
                </c:pt>
                <c:pt idx="29">
                  <c:v>5.2</c:v>
                </c:pt>
                <c:pt idx="30">
                  <c:v>5.3</c:v>
                </c:pt>
                <c:pt idx="31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74-4497-B85F-76F7698B4971}"/>
            </c:ext>
          </c:extLst>
        </c:ser>
        <c:ser>
          <c:idx val="1"/>
          <c:order val="1"/>
          <c:tx>
            <c:strRef>
              <c:f>'Fig 3-33'!$C$3</c:f>
              <c:strCache>
                <c:ptCount val="1"/>
                <c:pt idx="0">
                  <c:v>Kjemisk industri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 3-33'!$A$4:$A$35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strCache>
            </c:strRef>
          </c:cat>
          <c:val>
            <c:numRef>
              <c:f>'Fig 3-33'!$C$4:$C$35</c:f>
              <c:numCache>
                <c:formatCode>0.0</c:formatCode>
                <c:ptCount val="32"/>
                <c:pt idx="0">
                  <c:v>4.2</c:v>
                </c:pt>
                <c:pt idx="1">
                  <c:v>3.9</c:v>
                </c:pt>
                <c:pt idx="2">
                  <c:v>3.3</c:v>
                </c:pt>
                <c:pt idx="3">
                  <c:v>3.6</c:v>
                </c:pt>
                <c:pt idx="4">
                  <c:v>3.8</c:v>
                </c:pt>
                <c:pt idx="5">
                  <c:v>3.7</c:v>
                </c:pt>
                <c:pt idx="6">
                  <c:v>3.8</c:v>
                </c:pt>
                <c:pt idx="7">
                  <c:v>4.0999999999999996</c:v>
                </c:pt>
                <c:pt idx="8">
                  <c:v>4</c:v>
                </c:pt>
                <c:pt idx="9">
                  <c:v>3.9</c:v>
                </c:pt>
                <c:pt idx="10">
                  <c:v>4.0999999999999996</c:v>
                </c:pt>
                <c:pt idx="11">
                  <c:v>4.0999999999999996</c:v>
                </c:pt>
                <c:pt idx="12">
                  <c:v>4.0999999999999996</c:v>
                </c:pt>
                <c:pt idx="13">
                  <c:v>4</c:v>
                </c:pt>
                <c:pt idx="14">
                  <c:v>4.2</c:v>
                </c:pt>
                <c:pt idx="15">
                  <c:v>4</c:v>
                </c:pt>
                <c:pt idx="16">
                  <c:v>4</c:v>
                </c:pt>
                <c:pt idx="17">
                  <c:v>3.4</c:v>
                </c:pt>
                <c:pt idx="18">
                  <c:v>3.2</c:v>
                </c:pt>
                <c:pt idx="19">
                  <c:v>2.5</c:v>
                </c:pt>
                <c:pt idx="20">
                  <c:v>2.6</c:v>
                </c:pt>
                <c:pt idx="21">
                  <c:v>2.5</c:v>
                </c:pt>
                <c:pt idx="22">
                  <c:v>2.5</c:v>
                </c:pt>
                <c:pt idx="23">
                  <c:v>2.4</c:v>
                </c:pt>
                <c:pt idx="24">
                  <c:v>2.2999999999999998</c:v>
                </c:pt>
                <c:pt idx="25">
                  <c:v>2.5</c:v>
                </c:pt>
                <c:pt idx="26">
                  <c:v>2.2000000000000002</c:v>
                </c:pt>
                <c:pt idx="27">
                  <c:v>2.1</c:v>
                </c:pt>
                <c:pt idx="28">
                  <c:v>2.2999999999999998</c:v>
                </c:pt>
                <c:pt idx="29">
                  <c:v>2.2000000000000002</c:v>
                </c:pt>
                <c:pt idx="30">
                  <c:v>2.2000000000000002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74-4497-B85F-76F7698B4971}"/>
            </c:ext>
          </c:extLst>
        </c:ser>
        <c:ser>
          <c:idx val="2"/>
          <c:order val="2"/>
          <c:tx>
            <c:strRef>
              <c:f>'Fig 3-33'!$D$3</c:f>
              <c:strCache>
                <c:ptCount val="1"/>
                <c:pt idx="0">
                  <c:v>Mineralsk industri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 3-33'!$A$4:$A$35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strCache>
            </c:strRef>
          </c:cat>
          <c:val>
            <c:numRef>
              <c:f>'Fig 3-33'!$D$4:$D$35</c:f>
              <c:numCache>
                <c:formatCode>0.0</c:formatCode>
                <c:ptCount val="32"/>
                <c:pt idx="0">
                  <c:v>1.5</c:v>
                </c:pt>
                <c:pt idx="1">
                  <c:v>1.3</c:v>
                </c:pt>
                <c:pt idx="2">
                  <c:v>1.5</c:v>
                </c:pt>
                <c:pt idx="3">
                  <c:v>1.8</c:v>
                </c:pt>
                <c:pt idx="4">
                  <c:v>1.9</c:v>
                </c:pt>
                <c:pt idx="5">
                  <c:v>1.9</c:v>
                </c:pt>
                <c:pt idx="6">
                  <c:v>2</c:v>
                </c:pt>
                <c:pt idx="7">
                  <c:v>2.1</c:v>
                </c:pt>
                <c:pt idx="8">
                  <c:v>2</c:v>
                </c:pt>
                <c:pt idx="9">
                  <c:v>1.8</c:v>
                </c:pt>
                <c:pt idx="10">
                  <c:v>1.8</c:v>
                </c:pt>
                <c:pt idx="11">
                  <c:v>1.7</c:v>
                </c:pt>
                <c:pt idx="12">
                  <c:v>1.7</c:v>
                </c:pt>
                <c:pt idx="13">
                  <c:v>1.8</c:v>
                </c:pt>
                <c:pt idx="14">
                  <c:v>1.6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1.8</c:v>
                </c:pt>
                <c:pt idx="19">
                  <c:v>1.7</c:v>
                </c:pt>
                <c:pt idx="20">
                  <c:v>1.8</c:v>
                </c:pt>
                <c:pt idx="21">
                  <c:v>1.8</c:v>
                </c:pt>
                <c:pt idx="22">
                  <c:v>1.7</c:v>
                </c:pt>
                <c:pt idx="23">
                  <c:v>1.8</c:v>
                </c:pt>
                <c:pt idx="24">
                  <c:v>1.7</c:v>
                </c:pt>
                <c:pt idx="25">
                  <c:v>1.7</c:v>
                </c:pt>
                <c:pt idx="26">
                  <c:v>1.7</c:v>
                </c:pt>
                <c:pt idx="27">
                  <c:v>1.8</c:v>
                </c:pt>
                <c:pt idx="28">
                  <c:v>1.7</c:v>
                </c:pt>
                <c:pt idx="29">
                  <c:v>1.7</c:v>
                </c:pt>
                <c:pt idx="30">
                  <c:v>1.6</c:v>
                </c:pt>
                <c:pt idx="31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74-4497-B85F-76F7698B4971}"/>
            </c:ext>
          </c:extLst>
        </c:ser>
        <c:ser>
          <c:idx val="3"/>
          <c:order val="3"/>
          <c:tx>
            <c:strRef>
              <c:f>'Fig 3-33'!$E$3</c:f>
              <c:strCache>
                <c:ptCount val="1"/>
                <c:pt idx="0">
                  <c:v>Oljeraffinering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'Fig 3-33'!$A$4:$A$35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strCache>
            </c:strRef>
          </c:cat>
          <c:val>
            <c:numRef>
              <c:f>'Fig 3-33'!$E$4:$E$35</c:f>
              <c:numCache>
                <c:formatCode>0.0</c:formatCode>
                <c:ptCount val="32"/>
                <c:pt idx="0">
                  <c:v>1.9</c:v>
                </c:pt>
                <c:pt idx="1">
                  <c:v>1.7</c:v>
                </c:pt>
                <c:pt idx="2">
                  <c:v>2.1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1.8</c:v>
                </c:pt>
                <c:pt idx="6">
                  <c:v>2.2000000000000002</c:v>
                </c:pt>
                <c:pt idx="7">
                  <c:v>2</c:v>
                </c:pt>
                <c:pt idx="8">
                  <c:v>2.1</c:v>
                </c:pt>
                <c:pt idx="9">
                  <c:v>2.1</c:v>
                </c:pt>
                <c:pt idx="10">
                  <c:v>2.1</c:v>
                </c:pt>
                <c:pt idx="11">
                  <c:v>2</c:v>
                </c:pt>
                <c:pt idx="12">
                  <c:v>1.9</c:v>
                </c:pt>
                <c:pt idx="13">
                  <c:v>2.1</c:v>
                </c:pt>
                <c:pt idx="14">
                  <c:v>1.9</c:v>
                </c:pt>
                <c:pt idx="15">
                  <c:v>2.2000000000000002</c:v>
                </c:pt>
                <c:pt idx="16">
                  <c:v>2.2999999999999998</c:v>
                </c:pt>
                <c:pt idx="17">
                  <c:v>2.2000000000000002</c:v>
                </c:pt>
                <c:pt idx="18">
                  <c:v>2</c:v>
                </c:pt>
                <c:pt idx="19">
                  <c:v>2.1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2.2000000000000002</c:v>
                </c:pt>
                <c:pt idx="24">
                  <c:v>1.8</c:v>
                </c:pt>
                <c:pt idx="25">
                  <c:v>2.1</c:v>
                </c:pt>
                <c:pt idx="26">
                  <c:v>1.8</c:v>
                </c:pt>
                <c:pt idx="27">
                  <c:v>2.1</c:v>
                </c:pt>
                <c:pt idx="28">
                  <c:v>2.1</c:v>
                </c:pt>
                <c:pt idx="29">
                  <c:v>1.6</c:v>
                </c:pt>
                <c:pt idx="30">
                  <c:v>1.6</c:v>
                </c:pt>
                <c:pt idx="31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74-4497-B85F-76F7698B4971}"/>
            </c:ext>
          </c:extLst>
        </c:ser>
        <c:ser>
          <c:idx val="4"/>
          <c:order val="4"/>
          <c:tx>
            <c:strRef>
              <c:f>'Fig 3-33'!$F$3</c:f>
              <c:strCache>
                <c:ptCount val="1"/>
                <c:pt idx="0">
                  <c:v>Treforedling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'Fig 3-33'!$A$4:$A$35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strCache>
            </c:strRef>
          </c:cat>
          <c:val>
            <c:numRef>
              <c:f>'Fig 3-33'!$F$4:$F$35</c:f>
              <c:numCache>
                <c:formatCode>0.0</c:formatCode>
                <c:ptCount val="32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0.7</c:v>
                </c:pt>
                <c:pt idx="5">
                  <c:v>0.6</c:v>
                </c:pt>
                <c:pt idx="6">
                  <c:v>0.8</c:v>
                </c:pt>
                <c:pt idx="7">
                  <c:v>0.6</c:v>
                </c:pt>
                <c:pt idx="8">
                  <c:v>0.6</c:v>
                </c:pt>
                <c:pt idx="9">
                  <c:v>0.5</c:v>
                </c:pt>
                <c:pt idx="10">
                  <c:v>0.4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0.4</c:v>
                </c:pt>
                <c:pt idx="18">
                  <c:v>0.4</c:v>
                </c:pt>
                <c:pt idx="19">
                  <c:v>0.3</c:v>
                </c:pt>
                <c:pt idx="20">
                  <c:v>0.4</c:v>
                </c:pt>
                <c:pt idx="21">
                  <c:v>0.3</c:v>
                </c:pt>
                <c:pt idx="22">
                  <c:v>0.2</c:v>
                </c:pt>
                <c:pt idx="23">
                  <c:v>0.2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74-4497-B85F-76F7698B4971}"/>
            </c:ext>
          </c:extLst>
        </c:ser>
        <c:ser>
          <c:idx val="5"/>
          <c:order val="5"/>
          <c:tx>
            <c:strRef>
              <c:f>'Fig 3-33'!$G$3</c:f>
              <c:strCache>
                <c:ptCount val="1"/>
                <c:pt idx="0">
                  <c:v>Annen industri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'Fig 3-33'!$A$4:$A$35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strCache>
            </c:strRef>
          </c:cat>
          <c:val>
            <c:numRef>
              <c:f>'Fig 3-33'!$G$4:$G$35</c:f>
              <c:numCache>
                <c:formatCode>0.0</c:formatCode>
                <c:ptCount val="32"/>
                <c:pt idx="0">
                  <c:v>1.3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1.3</c:v>
                </c:pt>
                <c:pt idx="5">
                  <c:v>1.1000000000000001</c:v>
                </c:pt>
                <c:pt idx="6">
                  <c:v>1.2</c:v>
                </c:pt>
                <c:pt idx="7">
                  <c:v>1.1000000000000001</c:v>
                </c:pt>
                <c:pt idx="8">
                  <c:v>1.2</c:v>
                </c:pt>
                <c:pt idx="9">
                  <c:v>1.1000000000000001</c:v>
                </c:pt>
                <c:pt idx="10">
                  <c:v>1</c:v>
                </c:pt>
                <c:pt idx="11">
                  <c:v>1</c:v>
                </c:pt>
                <c:pt idx="12">
                  <c:v>0.9</c:v>
                </c:pt>
                <c:pt idx="13">
                  <c:v>1.1000000000000001</c:v>
                </c:pt>
                <c:pt idx="14">
                  <c:v>0.9</c:v>
                </c:pt>
                <c:pt idx="15">
                  <c:v>0.8</c:v>
                </c:pt>
                <c:pt idx="16">
                  <c:v>0.9</c:v>
                </c:pt>
                <c:pt idx="17">
                  <c:v>0.9</c:v>
                </c:pt>
                <c:pt idx="18">
                  <c:v>0.8</c:v>
                </c:pt>
                <c:pt idx="19">
                  <c:v>0.7</c:v>
                </c:pt>
                <c:pt idx="20">
                  <c:v>0.8</c:v>
                </c:pt>
                <c:pt idx="21">
                  <c:v>0.8</c:v>
                </c:pt>
                <c:pt idx="22">
                  <c:v>0.7</c:v>
                </c:pt>
                <c:pt idx="23">
                  <c:v>0.7</c:v>
                </c:pt>
                <c:pt idx="24">
                  <c:v>0.7</c:v>
                </c:pt>
                <c:pt idx="25">
                  <c:v>0.7</c:v>
                </c:pt>
                <c:pt idx="26">
                  <c:v>0.6</c:v>
                </c:pt>
                <c:pt idx="27">
                  <c:v>0.7</c:v>
                </c:pt>
                <c:pt idx="28">
                  <c:v>0.6</c:v>
                </c:pt>
                <c:pt idx="29">
                  <c:v>0.6</c:v>
                </c:pt>
                <c:pt idx="30">
                  <c:v>0.6</c:v>
                </c:pt>
                <c:pt idx="31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774-4497-B85F-76F7698B4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076840"/>
        <c:axId val="623077920"/>
      </c:lineChart>
      <c:catAx>
        <c:axId val="623076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23077920"/>
        <c:crosses val="autoZero"/>
        <c:auto val="1"/>
        <c:lblAlgn val="ctr"/>
        <c:lblOffset val="100"/>
        <c:noMultiLvlLbl val="0"/>
      </c:catAx>
      <c:valAx>
        <c:axId val="62307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23076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761999</xdr:colOff>
      <xdr:row>7</xdr:row>
      <xdr:rowOff>167640</xdr:rowOff>
    </xdr:from>
    <xdr:to>
      <xdr:col>11</xdr:col>
      <xdr:colOff>362670</xdr:colOff>
      <xdr:row>33</xdr:row>
      <xdr:rowOff>14605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9" y="1447800"/>
          <a:ext cx="7220671" cy="46018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19</xdr:row>
      <xdr:rowOff>9524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62E1D-8F12-4DC5-993B-1B46A392572E}">
  <sheetPr>
    <tabColor theme="2"/>
  </sheetPr>
  <dimension ref="A1:B45"/>
  <sheetViews>
    <sheetView workbookViewId="0">
      <selection activeCell="B14" sqref="B14"/>
    </sheetView>
  </sheetViews>
  <sheetFormatPr baseColWidth="10" defaultRowHeight="14.5"/>
  <cols>
    <col min="1" max="1" width="7.26953125" bestFit="1" customWidth="1"/>
    <col min="2" max="2" width="207.1796875" customWidth="1"/>
  </cols>
  <sheetData>
    <row r="1" spans="1:2">
      <c r="A1" s="89" t="s">
        <v>232</v>
      </c>
      <c r="B1" s="89" t="s">
        <v>233</v>
      </c>
    </row>
    <row r="2" spans="1:2">
      <c r="A2" t="s">
        <v>234</v>
      </c>
      <c r="B2" t="s">
        <v>271</v>
      </c>
    </row>
    <row r="3" spans="1:2">
      <c r="A3" t="s">
        <v>210</v>
      </c>
      <c r="B3" t="s">
        <v>272</v>
      </c>
    </row>
    <row r="4" spans="1:2">
      <c r="A4" t="s">
        <v>211</v>
      </c>
      <c r="B4" t="s">
        <v>287</v>
      </c>
    </row>
    <row r="5" spans="1:2">
      <c r="A5" t="s">
        <v>214</v>
      </c>
      <c r="B5" t="s">
        <v>274</v>
      </c>
    </row>
    <row r="6" spans="1:2">
      <c r="A6" t="s">
        <v>215</v>
      </c>
      <c r="B6" t="s">
        <v>275</v>
      </c>
    </row>
    <row r="7" spans="1:2">
      <c r="A7" t="s">
        <v>216</v>
      </c>
      <c r="B7" t="s">
        <v>276</v>
      </c>
    </row>
    <row r="8" spans="1:2">
      <c r="A8" t="s">
        <v>217</v>
      </c>
      <c r="B8" t="s">
        <v>277</v>
      </c>
    </row>
    <row r="9" spans="1:2">
      <c r="A9" t="s">
        <v>218</v>
      </c>
      <c r="B9" t="s">
        <v>278</v>
      </c>
    </row>
    <row r="10" spans="1:2">
      <c r="A10" t="s">
        <v>219</v>
      </c>
      <c r="B10" t="s">
        <v>279</v>
      </c>
    </row>
    <row r="11" spans="1:2">
      <c r="A11" t="s">
        <v>221</v>
      </c>
      <c r="B11" t="s">
        <v>280</v>
      </c>
    </row>
    <row r="12" spans="1:2">
      <c r="A12" t="s">
        <v>222</v>
      </c>
      <c r="B12" t="s">
        <v>281</v>
      </c>
    </row>
    <row r="13" spans="1:2">
      <c r="A13" t="s">
        <v>225</v>
      </c>
      <c r="B13" t="s">
        <v>282</v>
      </c>
    </row>
    <row r="14" spans="1:2">
      <c r="A14" t="s">
        <v>226</v>
      </c>
      <c r="B14" t="s">
        <v>286</v>
      </c>
    </row>
    <row r="15" spans="1:2">
      <c r="A15" t="s">
        <v>227</v>
      </c>
      <c r="B15" t="s">
        <v>283</v>
      </c>
    </row>
    <row r="16" spans="1:2">
      <c r="A16" t="s">
        <v>228</v>
      </c>
      <c r="B16" t="s">
        <v>284</v>
      </c>
    </row>
    <row r="17" spans="1:2">
      <c r="A17" t="s">
        <v>229</v>
      </c>
      <c r="B17" t="s">
        <v>285</v>
      </c>
    </row>
    <row r="18" spans="1:2">
      <c r="A18" t="s">
        <v>235</v>
      </c>
      <c r="B18" t="s">
        <v>288</v>
      </c>
    </row>
    <row r="19" spans="1:2">
      <c r="A19" t="s">
        <v>264</v>
      </c>
      <c r="B19" t="s">
        <v>289</v>
      </c>
    </row>
    <row r="20" spans="1:2">
      <c r="A20" t="s">
        <v>238</v>
      </c>
      <c r="B20" t="s">
        <v>290</v>
      </c>
    </row>
    <row r="21" spans="1:2">
      <c r="A21" t="s">
        <v>239</v>
      </c>
      <c r="B21" t="s">
        <v>291</v>
      </c>
    </row>
    <row r="22" spans="1:2">
      <c r="A22" t="s">
        <v>240</v>
      </c>
      <c r="B22" t="s">
        <v>303</v>
      </c>
    </row>
    <row r="23" spans="1:2">
      <c r="A23" t="s">
        <v>241</v>
      </c>
      <c r="B23" t="s">
        <v>294</v>
      </c>
    </row>
    <row r="24" spans="1:2">
      <c r="A24" t="s">
        <v>243</v>
      </c>
      <c r="B24" t="s">
        <v>295</v>
      </c>
    </row>
    <row r="25" spans="1:2">
      <c r="A25" t="s">
        <v>244</v>
      </c>
      <c r="B25" t="s">
        <v>296</v>
      </c>
    </row>
    <row r="26" spans="1:2">
      <c r="A26" t="s">
        <v>245</v>
      </c>
      <c r="B26" t="s">
        <v>299</v>
      </c>
    </row>
    <row r="27" spans="1:2">
      <c r="A27" t="s">
        <v>248</v>
      </c>
      <c r="B27" t="s">
        <v>300</v>
      </c>
    </row>
    <row r="28" spans="1:2">
      <c r="A28" t="s">
        <v>246</v>
      </c>
      <c r="B28" t="s">
        <v>301</v>
      </c>
    </row>
    <row r="29" spans="1:2">
      <c r="A29" t="s">
        <v>247</v>
      </c>
      <c r="B29" t="s">
        <v>302</v>
      </c>
    </row>
    <row r="30" spans="1:2">
      <c r="A30" t="s">
        <v>249</v>
      </c>
      <c r="B30" t="s">
        <v>305</v>
      </c>
    </row>
    <row r="31" spans="1:2">
      <c r="A31" t="s">
        <v>251</v>
      </c>
      <c r="B31" t="s">
        <v>306</v>
      </c>
    </row>
    <row r="32" spans="1:2">
      <c r="A32" t="s">
        <v>265</v>
      </c>
      <c r="B32" t="s">
        <v>307</v>
      </c>
    </row>
    <row r="33" spans="1:2">
      <c r="A33" t="s">
        <v>266</v>
      </c>
      <c r="B33" t="s">
        <v>308</v>
      </c>
    </row>
    <row r="34" spans="1:2">
      <c r="A34" t="s">
        <v>267</v>
      </c>
      <c r="B34" t="s">
        <v>310</v>
      </c>
    </row>
    <row r="35" spans="1:2">
      <c r="A35" t="s">
        <v>268</v>
      </c>
      <c r="B35" t="s">
        <v>311</v>
      </c>
    </row>
    <row r="36" spans="1:2">
      <c r="A36" t="s">
        <v>269</v>
      </c>
      <c r="B36" t="s">
        <v>312</v>
      </c>
    </row>
    <row r="37" spans="1:2">
      <c r="A37" t="s">
        <v>255</v>
      </c>
      <c r="B37" t="s">
        <v>313</v>
      </c>
    </row>
    <row r="38" spans="1:2">
      <c r="A38" t="s">
        <v>270</v>
      </c>
      <c r="B38" t="s">
        <v>314</v>
      </c>
    </row>
    <row r="39" spans="1:2">
      <c r="A39" t="s">
        <v>256</v>
      </c>
      <c r="B39" t="s">
        <v>315</v>
      </c>
    </row>
    <row r="40" spans="1:2">
      <c r="A40" t="s">
        <v>258</v>
      </c>
      <c r="B40" t="s">
        <v>316</v>
      </c>
    </row>
    <row r="41" spans="1:2">
      <c r="A41" t="s">
        <v>259</v>
      </c>
      <c r="B41" t="s">
        <v>317</v>
      </c>
    </row>
    <row r="42" spans="1:2">
      <c r="A42" t="s">
        <v>260</v>
      </c>
      <c r="B42" t="s">
        <v>318</v>
      </c>
    </row>
    <row r="43" spans="1:2">
      <c r="A43" t="s">
        <v>261</v>
      </c>
      <c r="B43" t="s">
        <v>330</v>
      </c>
    </row>
    <row r="44" spans="1:2">
      <c r="A44" t="s">
        <v>262</v>
      </c>
      <c r="B44" t="s">
        <v>319</v>
      </c>
    </row>
    <row r="45" spans="1:2">
      <c r="A45" t="s">
        <v>263</v>
      </c>
      <c r="B45" t="s">
        <v>320</v>
      </c>
    </row>
  </sheetData>
  <phoneticPr fontId="7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71FA3-F203-491F-BD82-D0711FDF19E0}">
  <sheetPr codeName="Ark16">
    <tabColor theme="2"/>
  </sheetPr>
  <dimension ref="A1:AK33"/>
  <sheetViews>
    <sheetView zoomScaleNormal="100" workbookViewId="0">
      <selection activeCell="K15" sqref="K15"/>
    </sheetView>
  </sheetViews>
  <sheetFormatPr baseColWidth="10" defaultColWidth="11.453125" defaultRowHeight="14.5"/>
  <cols>
    <col min="1" max="1" width="17.453125" bestFit="1" customWidth="1"/>
  </cols>
  <sheetData>
    <row r="1" spans="1:37">
      <c r="A1" s="3" t="s">
        <v>218</v>
      </c>
      <c r="B1" t="s">
        <v>278</v>
      </c>
      <c r="E1" s="10"/>
    </row>
    <row r="2" spans="1:37" ht="18.5">
      <c r="E2" s="11"/>
      <c r="V2" s="47"/>
      <c r="AE2" s="11"/>
    </row>
    <row r="3" spans="1:37">
      <c r="A3" s="1"/>
      <c r="B3" s="9" t="s">
        <v>14</v>
      </c>
      <c r="C3" s="9" t="s">
        <v>15</v>
      </c>
      <c r="D3" s="9" t="s">
        <v>16</v>
      </c>
      <c r="E3" s="9" t="s">
        <v>17</v>
      </c>
      <c r="F3" s="9" t="s">
        <v>18</v>
      </c>
      <c r="G3" s="9" t="s">
        <v>19</v>
      </c>
      <c r="H3" s="9" t="s">
        <v>20</v>
      </c>
      <c r="I3" s="9" t="s">
        <v>21</v>
      </c>
      <c r="J3" s="9" t="s">
        <v>22</v>
      </c>
      <c r="K3" s="9" t="s">
        <v>23</v>
      </c>
      <c r="L3" s="9" t="s">
        <v>24</v>
      </c>
      <c r="M3" s="9" t="s">
        <v>25</v>
      </c>
      <c r="N3" s="9" t="s">
        <v>26</v>
      </c>
      <c r="O3" s="9" t="s">
        <v>165</v>
      </c>
    </row>
    <row r="4" spans="1:37">
      <c r="A4" s="19" t="s">
        <v>27</v>
      </c>
      <c r="B4" s="113">
        <v>0.08</v>
      </c>
      <c r="C4" s="113">
        <v>0.08</v>
      </c>
      <c r="D4" s="113">
        <v>0.08</v>
      </c>
      <c r="E4" s="113">
        <v>0.08</v>
      </c>
      <c r="F4" s="113">
        <v>7.0000000000000007E-2</v>
      </c>
      <c r="G4" s="113">
        <v>0.08</v>
      </c>
      <c r="H4" s="113">
        <v>0.08</v>
      </c>
      <c r="I4" s="113">
        <v>0.09</v>
      </c>
      <c r="J4" s="113">
        <v>0.08</v>
      </c>
      <c r="K4" s="113">
        <v>0.09</v>
      </c>
      <c r="L4" s="113">
        <v>0.09</v>
      </c>
      <c r="M4" s="113">
        <v>0.08</v>
      </c>
      <c r="N4" s="113">
        <v>0.08</v>
      </c>
      <c r="O4" s="113">
        <v>7.0000000000000007E-2</v>
      </c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spans="1:37">
      <c r="A5" s="19" t="s">
        <v>13</v>
      </c>
      <c r="B5" s="113">
        <v>0</v>
      </c>
      <c r="C5" s="113">
        <v>0</v>
      </c>
      <c r="D5" s="113">
        <v>0</v>
      </c>
      <c r="E5" s="113">
        <v>0</v>
      </c>
      <c r="F5" s="113">
        <v>0</v>
      </c>
      <c r="G5" s="113">
        <v>0</v>
      </c>
      <c r="H5" s="113">
        <v>0</v>
      </c>
      <c r="I5" s="113">
        <v>0</v>
      </c>
      <c r="J5" s="113">
        <v>0</v>
      </c>
      <c r="K5" s="113">
        <v>0</v>
      </c>
      <c r="L5" s="113">
        <v>0</v>
      </c>
      <c r="M5" s="113">
        <v>0</v>
      </c>
      <c r="N5" s="113">
        <v>0</v>
      </c>
      <c r="O5" s="113">
        <v>0</v>
      </c>
      <c r="V5" s="14"/>
      <c r="W5" s="14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</row>
    <row r="6" spans="1:37">
      <c r="A6" s="19" t="s">
        <v>28</v>
      </c>
      <c r="B6" s="113">
        <v>0.83</v>
      </c>
      <c r="C6" s="113">
        <v>0.81</v>
      </c>
      <c r="D6" s="113">
        <v>0.8</v>
      </c>
      <c r="E6" s="113">
        <v>0.82</v>
      </c>
      <c r="F6" s="113">
        <v>0.82</v>
      </c>
      <c r="G6" s="113">
        <v>0.8</v>
      </c>
      <c r="H6" s="113">
        <v>0.8</v>
      </c>
      <c r="I6" s="113">
        <v>0.8</v>
      </c>
      <c r="J6" s="113">
        <v>0.8</v>
      </c>
      <c r="K6" s="113">
        <v>0.8</v>
      </c>
      <c r="L6" s="113">
        <v>0.81</v>
      </c>
      <c r="M6" s="113">
        <v>0.8</v>
      </c>
      <c r="N6" s="113">
        <v>0.83</v>
      </c>
      <c r="O6" s="113">
        <v>0.84</v>
      </c>
      <c r="W6" s="14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</row>
    <row r="7" spans="1:37">
      <c r="A7" s="19" t="s">
        <v>8</v>
      </c>
      <c r="B7" s="113">
        <v>0.09</v>
      </c>
      <c r="C7" s="113">
        <v>0.11</v>
      </c>
      <c r="D7" s="113">
        <v>0.12</v>
      </c>
      <c r="E7" s="113">
        <v>0.11</v>
      </c>
      <c r="F7" s="113">
        <v>0.11</v>
      </c>
      <c r="G7" s="113">
        <v>0.12</v>
      </c>
      <c r="H7" s="113">
        <v>0.12</v>
      </c>
      <c r="I7" s="113">
        <v>0.11</v>
      </c>
      <c r="J7" s="113">
        <v>0.11</v>
      </c>
      <c r="K7" s="113">
        <v>0.11</v>
      </c>
      <c r="L7" s="113">
        <v>0.11</v>
      </c>
      <c r="M7" s="113">
        <v>0.12</v>
      </c>
      <c r="N7" s="113">
        <v>0.09</v>
      </c>
      <c r="O7" s="113">
        <v>0.09</v>
      </c>
      <c r="W7" s="14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</row>
    <row r="8" spans="1:37">
      <c r="A8" s="19" t="s">
        <v>203</v>
      </c>
      <c r="B8" s="5">
        <v>1</v>
      </c>
      <c r="C8" s="5">
        <v>1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W8" s="14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</row>
    <row r="29" spans="21:25">
      <c r="U29" s="117"/>
      <c r="V29" s="117"/>
      <c r="W29" s="117"/>
      <c r="X29" s="117"/>
      <c r="Y29" s="117"/>
    </row>
    <row r="30" spans="21:25">
      <c r="U30" s="117"/>
      <c r="V30" s="117"/>
      <c r="W30" s="117"/>
      <c r="X30" s="117"/>
      <c r="Y30" s="117"/>
    </row>
    <row r="31" spans="21:25">
      <c r="U31" s="117"/>
      <c r="V31" s="117"/>
      <c r="W31" s="117"/>
      <c r="X31" s="117"/>
      <c r="Y31" s="117"/>
    </row>
    <row r="32" spans="21:25">
      <c r="U32" s="117"/>
      <c r="V32" s="117"/>
      <c r="W32" s="117"/>
      <c r="X32" s="117"/>
      <c r="Y32" s="117"/>
    </row>
    <row r="33" spans="21:25">
      <c r="U33" s="117"/>
      <c r="V33" s="117"/>
      <c r="W33" s="117"/>
      <c r="X33" s="117"/>
      <c r="Y33" s="117"/>
    </row>
  </sheetData>
  <mergeCells count="1">
    <mergeCell ref="U29:Y3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629C0-BE2D-41A5-A7D5-2196AB778F9F}">
  <sheetPr codeName="Ark18">
    <tabColor theme="2"/>
  </sheetPr>
  <dimension ref="A1:I9"/>
  <sheetViews>
    <sheetView zoomScaleNormal="100" workbookViewId="0">
      <selection activeCell="J15" sqref="J15"/>
    </sheetView>
  </sheetViews>
  <sheetFormatPr baseColWidth="10" defaultColWidth="11.453125" defaultRowHeight="14.5"/>
  <cols>
    <col min="1" max="1" width="10.26953125" bestFit="1" customWidth="1"/>
  </cols>
  <sheetData>
    <row r="1" spans="1:9">
      <c r="A1" s="3" t="s">
        <v>219</v>
      </c>
      <c r="B1" t="s">
        <v>279</v>
      </c>
      <c r="I1" s="10"/>
    </row>
    <row r="2" spans="1:9">
      <c r="I2" s="83"/>
    </row>
    <row r="3" spans="1:9">
      <c r="A3" s="1"/>
      <c r="B3" s="23" t="s">
        <v>20</v>
      </c>
      <c r="C3" s="23" t="s">
        <v>21</v>
      </c>
      <c r="D3" s="23" t="s">
        <v>22</v>
      </c>
      <c r="E3" s="23" t="s">
        <v>23</v>
      </c>
      <c r="F3" s="23" t="s">
        <v>24</v>
      </c>
      <c r="G3" s="23" t="s">
        <v>25</v>
      </c>
      <c r="H3" s="23" t="s">
        <v>26</v>
      </c>
      <c r="I3" s="9">
        <v>2023</v>
      </c>
    </row>
    <row r="4" spans="1:9">
      <c r="A4" t="s">
        <v>29</v>
      </c>
      <c r="B4" s="116">
        <v>3.6999999999999998E-2</v>
      </c>
      <c r="C4" s="116">
        <v>5.0999999999999997E-2</v>
      </c>
      <c r="D4" s="116">
        <v>7.0999999999999994E-2</v>
      </c>
      <c r="E4" s="116">
        <v>9.2999999999999999E-2</v>
      </c>
      <c r="F4" s="116">
        <v>0.121</v>
      </c>
      <c r="G4" s="116">
        <v>0.16</v>
      </c>
      <c r="H4" s="116">
        <v>0.20599999999999999</v>
      </c>
      <c r="I4" s="84">
        <v>0.24</v>
      </c>
    </row>
    <row r="5" spans="1:9">
      <c r="A5" t="s">
        <v>30</v>
      </c>
      <c r="B5" s="116">
        <v>6.0000000000000001E-3</v>
      </c>
      <c r="C5" s="116">
        <v>7.0000000000000001E-3</v>
      </c>
      <c r="D5" s="116">
        <v>1.0999999999999999E-2</v>
      </c>
      <c r="E5" s="116">
        <v>1.4999999999999999E-2</v>
      </c>
      <c r="F5" s="116">
        <v>0.02</v>
      </c>
      <c r="G5" s="116">
        <v>0.03</v>
      </c>
      <c r="H5" s="116">
        <v>4.2999999999999997E-2</v>
      </c>
      <c r="I5" s="84">
        <v>5.8000000000000003E-2</v>
      </c>
    </row>
    <row r="6" spans="1:9">
      <c r="A6" t="s">
        <v>31</v>
      </c>
      <c r="B6" s="116">
        <v>1E-3</v>
      </c>
      <c r="C6" s="116">
        <v>2E-3</v>
      </c>
      <c r="D6" s="116">
        <v>3.0000000000000001E-3</v>
      </c>
      <c r="E6" s="116">
        <v>1.2999999999999999E-2</v>
      </c>
      <c r="F6" s="116">
        <v>0.03</v>
      </c>
      <c r="G6" s="116">
        <v>3.6999999999999998E-2</v>
      </c>
      <c r="H6" s="116">
        <v>5.7000000000000002E-2</v>
      </c>
      <c r="I6" s="84">
        <v>9.7000000000000003E-2</v>
      </c>
    </row>
    <row r="7" spans="1:9">
      <c r="A7" t="s">
        <v>32</v>
      </c>
      <c r="B7" s="116">
        <v>0</v>
      </c>
      <c r="C7" s="116">
        <v>0</v>
      </c>
      <c r="D7" s="116">
        <v>0</v>
      </c>
      <c r="E7" s="116">
        <v>0</v>
      </c>
      <c r="F7" s="116">
        <v>1E-3</v>
      </c>
      <c r="G7" s="116">
        <v>1E-3</v>
      </c>
      <c r="H7" s="116">
        <v>7.0000000000000001E-3</v>
      </c>
      <c r="I7" s="84">
        <v>1.7000000000000001E-2</v>
      </c>
    </row>
    <row r="8" spans="1:9">
      <c r="B8" s="29"/>
      <c r="I8" s="9"/>
    </row>
    <row r="9" spans="1:9">
      <c r="I9" s="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F65B7-4AFA-4333-A0BE-8E9510E46B50}">
  <sheetPr codeName="Ark19">
    <tabColor theme="2"/>
  </sheetPr>
  <dimension ref="A1:E6"/>
  <sheetViews>
    <sheetView workbookViewId="0">
      <selection activeCell="B6" sqref="B6"/>
    </sheetView>
  </sheetViews>
  <sheetFormatPr baseColWidth="10" defaultColWidth="11.453125" defaultRowHeight="14.5"/>
  <sheetData>
    <row r="1" spans="1:5">
      <c r="A1" s="3" t="s">
        <v>221</v>
      </c>
      <c r="B1" t="s">
        <v>280</v>
      </c>
      <c r="E1" s="10"/>
    </row>
    <row r="2" spans="1:5">
      <c r="E2" s="11"/>
    </row>
    <row r="3" spans="1:5">
      <c r="A3" s="1"/>
      <c r="B3">
        <v>2022</v>
      </c>
      <c r="C3">
        <v>2023</v>
      </c>
    </row>
    <row r="4" spans="1:5">
      <c r="A4" t="s">
        <v>33</v>
      </c>
      <c r="B4">
        <v>65</v>
      </c>
      <c r="C4">
        <v>75</v>
      </c>
    </row>
    <row r="5" spans="1:5">
      <c r="A5" t="s">
        <v>34</v>
      </c>
      <c r="B5">
        <v>1</v>
      </c>
      <c r="C5">
        <v>1</v>
      </c>
    </row>
    <row r="6" spans="1:5">
      <c r="A6" t="s">
        <v>220</v>
      </c>
      <c r="B6">
        <v>0</v>
      </c>
      <c r="C6">
        <v>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BC2F5-9E15-4075-9430-D73B0AFB1920}">
  <sheetPr>
    <tabColor theme="2"/>
  </sheetPr>
  <dimension ref="A1:G23"/>
  <sheetViews>
    <sheetView workbookViewId="0">
      <selection activeCell="G27" sqref="G27"/>
    </sheetView>
  </sheetViews>
  <sheetFormatPr baseColWidth="10" defaultRowHeight="14.5"/>
  <cols>
    <col min="1" max="1" width="28" customWidth="1"/>
  </cols>
  <sheetData>
    <row r="1" spans="1:7">
      <c r="A1" s="3" t="s">
        <v>222</v>
      </c>
      <c r="B1" t="s">
        <v>281</v>
      </c>
    </row>
    <row r="3" spans="1:7" ht="15.5">
      <c r="A3" s="15"/>
      <c r="B3" s="15">
        <v>2025</v>
      </c>
      <c r="C3" s="15">
        <v>2026</v>
      </c>
      <c r="D3" s="15">
        <v>2027</v>
      </c>
      <c r="E3" s="15">
        <v>2028</v>
      </c>
      <c r="F3" s="15">
        <v>2029</v>
      </c>
      <c r="G3" s="15">
        <v>2030</v>
      </c>
    </row>
    <row r="4" spans="1:7" ht="15.5">
      <c r="A4" s="15" t="s">
        <v>146</v>
      </c>
      <c r="B4" s="15">
        <v>19</v>
      </c>
      <c r="C4" s="15">
        <v>23</v>
      </c>
      <c r="D4" s="15">
        <v>26</v>
      </c>
      <c r="E4" s="15">
        <v>29</v>
      </c>
      <c r="F4" s="15">
        <v>32</v>
      </c>
      <c r="G4" s="15">
        <v>33</v>
      </c>
    </row>
    <row r="5" spans="1:7" ht="15.5">
      <c r="A5" s="15" t="s">
        <v>195</v>
      </c>
      <c r="B5" s="15">
        <v>19</v>
      </c>
      <c r="C5" s="15">
        <v>20</v>
      </c>
      <c r="D5" s="15">
        <v>21</v>
      </c>
      <c r="E5" s="15">
        <v>23</v>
      </c>
      <c r="F5" s="15">
        <v>26</v>
      </c>
      <c r="G5" s="15">
        <v>33</v>
      </c>
    </row>
    <row r="6" spans="1:7" ht="15.5">
      <c r="A6" s="15" t="s">
        <v>180</v>
      </c>
      <c r="B6" s="15">
        <v>10</v>
      </c>
      <c r="C6" s="15">
        <v>16</v>
      </c>
      <c r="D6" s="15">
        <v>18</v>
      </c>
      <c r="E6" s="15">
        <v>21</v>
      </c>
      <c r="F6" s="15">
        <v>25</v>
      </c>
      <c r="G6" s="15">
        <v>28</v>
      </c>
    </row>
    <row r="7" spans="1:7" ht="15.5">
      <c r="A7" s="15" t="s">
        <v>196</v>
      </c>
      <c r="B7" s="15">
        <v>10</v>
      </c>
      <c r="C7" s="15">
        <v>11</v>
      </c>
      <c r="D7" s="15">
        <v>12</v>
      </c>
      <c r="E7" s="15">
        <v>14</v>
      </c>
      <c r="F7" s="15">
        <v>18</v>
      </c>
      <c r="G7" s="15">
        <v>28</v>
      </c>
    </row>
    <row r="8" spans="1:7" ht="15.5">
      <c r="A8" s="15" t="s">
        <v>179</v>
      </c>
      <c r="B8" s="15">
        <v>6</v>
      </c>
      <c r="C8" s="15">
        <v>10</v>
      </c>
      <c r="D8" s="15">
        <v>13</v>
      </c>
      <c r="E8" s="15">
        <v>15</v>
      </c>
      <c r="F8" s="15">
        <v>17</v>
      </c>
      <c r="G8" s="15">
        <v>18</v>
      </c>
    </row>
    <row r="9" spans="1:7" ht="15.5">
      <c r="A9" s="15" t="s">
        <v>197</v>
      </c>
      <c r="B9" s="15">
        <v>6</v>
      </c>
      <c r="C9" s="15">
        <v>7</v>
      </c>
      <c r="D9" s="15">
        <v>8</v>
      </c>
      <c r="E9" s="15">
        <v>9</v>
      </c>
      <c r="F9" s="15">
        <v>11</v>
      </c>
      <c r="G9" s="15">
        <v>18</v>
      </c>
    </row>
    <row r="10" spans="1:7" ht="15.5">
      <c r="A10" s="15"/>
      <c r="B10" s="15"/>
      <c r="C10" s="15"/>
      <c r="D10" s="15"/>
      <c r="E10" s="15"/>
      <c r="F10" s="15"/>
      <c r="G10" s="15"/>
    </row>
    <row r="14" spans="1:7">
      <c r="A14" s="68"/>
      <c r="B14" s="69"/>
      <c r="C14" s="69"/>
      <c r="D14" s="69"/>
      <c r="E14" s="69"/>
    </row>
    <row r="15" spans="1:7">
      <c r="A15" s="69"/>
      <c r="B15" s="69"/>
      <c r="C15" s="69"/>
      <c r="D15" s="69"/>
      <c r="E15" s="69"/>
    </row>
    <row r="16" spans="1:7">
      <c r="A16" s="69"/>
      <c r="B16" s="69"/>
      <c r="C16" s="69"/>
      <c r="D16" s="69"/>
      <c r="E16" s="69"/>
    </row>
    <row r="17" spans="1:5">
      <c r="A17" s="69"/>
      <c r="B17" s="69"/>
      <c r="C17" s="69"/>
      <c r="D17" s="69"/>
      <c r="E17" s="69"/>
    </row>
    <row r="18" spans="1:5">
      <c r="A18" s="69"/>
      <c r="B18" s="69"/>
      <c r="C18" s="69"/>
      <c r="D18" s="69"/>
      <c r="E18" s="69"/>
    </row>
    <row r="19" spans="1:5">
      <c r="A19" s="69"/>
      <c r="B19" s="69"/>
      <c r="C19" s="69"/>
      <c r="D19" s="69"/>
      <c r="E19" s="69"/>
    </row>
    <row r="20" spans="1:5">
      <c r="A20" s="69"/>
      <c r="B20" s="69"/>
      <c r="C20" s="69"/>
      <c r="D20" s="69"/>
      <c r="E20" s="69"/>
    </row>
    <row r="21" spans="1:5">
      <c r="A21" s="69"/>
      <c r="B21" s="69"/>
      <c r="C21" s="69"/>
      <c r="D21" s="69"/>
      <c r="E21" s="69"/>
    </row>
    <row r="22" spans="1:5">
      <c r="A22" s="69"/>
      <c r="B22" s="69"/>
      <c r="C22" s="69"/>
      <c r="D22" s="69"/>
      <c r="E22" s="69"/>
    </row>
    <row r="23" spans="1:5">
      <c r="A23" s="69"/>
      <c r="B23" s="69"/>
      <c r="C23" s="69"/>
      <c r="D23" s="69"/>
      <c r="E23" s="69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F708B-E529-477B-BD34-3B23F6CB7DC5}">
  <sheetPr>
    <tabColor theme="2"/>
  </sheetPr>
  <dimension ref="A1:F22"/>
  <sheetViews>
    <sheetView workbookViewId="0">
      <selection activeCell="B26" sqref="B26"/>
    </sheetView>
  </sheetViews>
  <sheetFormatPr baseColWidth="10" defaultRowHeight="14.5"/>
  <cols>
    <col min="1" max="1" width="16.26953125" bestFit="1" customWidth="1"/>
    <col min="2" max="2" width="16.26953125" customWidth="1"/>
    <col min="3" max="3" width="17.453125" customWidth="1"/>
    <col min="4" max="4" width="17.54296875" customWidth="1"/>
    <col min="5" max="5" width="21.54296875" customWidth="1"/>
    <col min="6" max="6" width="18.54296875" customWidth="1"/>
  </cols>
  <sheetData>
    <row r="1" spans="1:6">
      <c r="A1" s="3" t="s">
        <v>225</v>
      </c>
      <c r="B1" s="3"/>
      <c r="C1" t="s">
        <v>282</v>
      </c>
    </row>
    <row r="3" spans="1:6">
      <c r="B3" s="119" t="s">
        <v>146</v>
      </c>
      <c r="C3" s="119"/>
      <c r="D3" s="109" t="s">
        <v>180</v>
      </c>
      <c r="E3" s="109" t="s">
        <v>179</v>
      </c>
      <c r="F3" s="88"/>
    </row>
    <row r="4" spans="1:6">
      <c r="A4" s="86"/>
      <c r="B4" s="86" t="s">
        <v>331</v>
      </c>
      <c r="C4" s="1" t="s">
        <v>321</v>
      </c>
      <c r="F4" s="88"/>
    </row>
    <row r="5" spans="1:6">
      <c r="A5" s="88">
        <v>2014</v>
      </c>
      <c r="B5">
        <v>173</v>
      </c>
      <c r="C5">
        <v>1</v>
      </c>
      <c r="D5" s="88"/>
      <c r="E5" s="88"/>
      <c r="F5" s="88"/>
    </row>
    <row r="6" spans="1:6">
      <c r="A6" s="88">
        <v>2015</v>
      </c>
      <c r="B6">
        <v>180</v>
      </c>
      <c r="C6">
        <v>8</v>
      </c>
      <c r="D6" s="88"/>
      <c r="E6" s="88"/>
      <c r="F6" s="88"/>
    </row>
    <row r="7" spans="1:6">
      <c r="A7" s="88">
        <v>2016</v>
      </c>
      <c r="B7">
        <v>362</v>
      </c>
      <c r="C7">
        <v>61</v>
      </c>
      <c r="D7" s="88"/>
      <c r="E7" s="88"/>
      <c r="F7" s="88"/>
    </row>
    <row r="8" spans="1:6">
      <c r="A8" s="88">
        <v>2017</v>
      </c>
      <c r="B8">
        <v>513</v>
      </c>
      <c r="C8">
        <v>146</v>
      </c>
      <c r="D8" s="88"/>
      <c r="E8" s="88"/>
      <c r="F8" s="88"/>
    </row>
    <row r="9" spans="1:6">
      <c r="A9" s="88">
        <v>2018</v>
      </c>
      <c r="B9">
        <v>307</v>
      </c>
      <c r="C9">
        <v>190</v>
      </c>
      <c r="D9" s="88"/>
      <c r="E9" s="88"/>
      <c r="F9" s="88"/>
    </row>
    <row r="10" spans="1:6">
      <c r="A10" s="88">
        <v>2019</v>
      </c>
      <c r="B10">
        <v>346</v>
      </c>
      <c r="C10">
        <v>260</v>
      </c>
      <c r="D10" s="88"/>
      <c r="E10" s="88"/>
      <c r="F10" s="88"/>
    </row>
    <row r="11" spans="1:6">
      <c r="A11" s="88">
        <v>2020</v>
      </c>
      <c r="B11">
        <v>180</v>
      </c>
      <c r="C11">
        <v>320</v>
      </c>
      <c r="D11" s="88"/>
      <c r="E11" s="88"/>
      <c r="F11" s="88"/>
    </row>
    <row r="12" spans="1:6">
      <c r="A12" s="88">
        <v>2021</v>
      </c>
      <c r="B12">
        <v>111</v>
      </c>
      <c r="C12">
        <v>421</v>
      </c>
      <c r="D12" s="88"/>
      <c r="E12" s="88"/>
      <c r="F12" s="88"/>
    </row>
    <row r="13" spans="1:6">
      <c r="A13" s="88">
        <v>2022</v>
      </c>
      <c r="B13">
        <v>30</v>
      </c>
      <c r="C13">
        <v>434</v>
      </c>
      <c r="D13" s="88"/>
      <c r="E13" s="88"/>
      <c r="F13" s="88"/>
    </row>
    <row r="14" spans="1:6">
      <c r="A14" s="88">
        <v>2023</v>
      </c>
      <c r="B14">
        <v>16</v>
      </c>
      <c r="C14">
        <v>522</v>
      </c>
      <c r="D14" s="88">
        <v>118</v>
      </c>
      <c r="E14" s="88">
        <v>17</v>
      </c>
      <c r="F14" s="88"/>
    </row>
    <row r="15" spans="1:6">
      <c r="A15" s="88">
        <v>2024</v>
      </c>
      <c r="B15" s="118">
        <v>552</v>
      </c>
      <c r="C15" s="118"/>
      <c r="D15" s="88">
        <v>119</v>
      </c>
      <c r="E15" s="88">
        <v>49</v>
      </c>
      <c r="F15" s="88"/>
    </row>
    <row r="16" spans="1:6">
      <c r="A16" s="88">
        <v>2025</v>
      </c>
      <c r="B16" s="118">
        <v>485</v>
      </c>
      <c r="C16" s="118"/>
      <c r="D16" s="88">
        <v>114</v>
      </c>
      <c r="E16" s="88">
        <v>48</v>
      </c>
      <c r="F16" s="88"/>
    </row>
    <row r="17" spans="1:6">
      <c r="A17" s="88">
        <v>2026</v>
      </c>
      <c r="B17" s="118">
        <v>573</v>
      </c>
      <c r="C17" s="118"/>
      <c r="D17" s="88">
        <v>183</v>
      </c>
      <c r="E17" s="88">
        <v>84</v>
      </c>
      <c r="F17" s="88"/>
    </row>
    <row r="18" spans="1:6">
      <c r="A18" s="88">
        <v>2027</v>
      </c>
      <c r="B18" s="118">
        <v>621</v>
      </c>
      <c r="C18" s="118"/>
      <c r="D18" s="88">
        <v>203</v>
      </c>
      <c r="E18" s="88">
        <v>108</v>
      </c>
      <c r="F18" s="88"/>
    </row>
    <row r="19" spans="1:6">
      <c r="A19" s="88">
        <v>2028</v>
      </c>
      <c r="B19" s="118">
        <v>663</v>
      </c>
      <c r="C19" s="118"/>
      <c r="D19" s="88">
        <v>233</v>
      </c>
      <c r="E19" s="88">
        <v>123</v>
      </c>
      <c r="F19" s="88"/>
    </row>
    <row r="20" spans="1:6">
      <c r="A20" s="88">
        <v>2029</v>
      </c>
      <c r="B20" s="118">
        <v>702</v>
      </c>
      <c r="C20" s="118"/>
      <c r="D20" s="88">
        <v>273</v>
      </c>
      <c r="E20" s="88">
        <v>133</v>
      </c>
      <c r="F20" s="88"/>
    </row>
    <row r="21" spans="1:6">
      <c r="A21" s="88">
        <v>2030</v>
      </c>
      <c r="B21" s="118">
        <v>686</v>
      </c>
      <c r="C21" s="118"/>
      <c r="D21" s="88">
        <v>298</v>
      </c>
      <c r="E21" s="88">
        <v>136</v>
      </c>
      <c r="F21" s="88"/>
    </row>
    <row r="22" spans="1:6">
      <c r="A22" s="87"/>
      <c r="B22" s="87"/>
      <c r="C22" s="87"/>
      <c r="D22" s="87"/>
      <c r="E22" s="87"/>
      <c r="F22" s="87"/>
    </row>
  </sheetData>
  <mergeCells count="8">
    <mergeCell ref="B19:C19"/>
    <mergeCell ref="B20:C20"/>
    <mergeCell ref="B21:C21"/>
    <mergeCell ref="B3:C3"/>
    <mergeCell ref="B15:C15"/>
    <mergeCell ref="B16:C16"/>
    <mergeCell ref="B17:C17"/>
    <mergeCell ref="B18:C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57BA0-F008-4F8C-AD6F-1947DCA081BA}">
  <sheetPr codeName="Ark22">
    <tabColor theme="2"/>
  </sheetPr>
  <dimension ref="A1:AP18"/>
  <sheetViews>
    <sheetView zoomScaleNormal="100" zoomScaleSheetLayoutView="50" workbookViewId="0">
      <selection activeCell="AL4" sqref="AL4"/>
    </sheetView>
  </sheetViews>
  <sheetFormatPr baseColWidth="10" defaultColWidth="11.453125" defaultRowHeight="14.5"/>
  <cols>
    <col min="1" max="1" width="64.26953125" customWidth="1"/>
    <col min="36" max="36" width="12.453125" bestFit="1" customWidth="1"/>
    <col min="37" max="42" width="14.453125" bestFit="1" customWidth="1"/>
  </cols>
  <sheetData>
    <row r="1" spans="1:42">
      <c r="A1" s="3" t="s">
        <v>226</v>
      </c>
      <c r="B1" t="s">
        <v>286</v>
      </c>
      <c r="D1" s="10"/>
    </row>
    <row r="2" spans="1:42">
      <c r="D2" s="11"/>
    </row>
    <row r="3" spans="1:42">
      <c r="A3" s="1"/>
      <c r="B3">
        <v>1990</v>
      </c>
      <c r="C3">
        <v>1991</v>
      </c>
      <c r="D3">
        <v>1992</v>
      </c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O3">
        <v>2003</v>
      </c>
      <c r="P3">
        <v>2004</v>
      </c>
      <c r="Q3">
        <v>2005</v>
      </c>
      <c r="R3">
        <v>2006</v>
      </c>
      <c r="S3">
        <v>2007</v>
      </c>
      <c r="T3">
        <v>2008</v>
      </c>
      <c r="U3">
        <v>2009</v>
      </c>
      <c r="V3">
        <v>2010</v>
      </c>
      <c r="W3">
        <v>2011</v>
      </c>
      <c r="X3">
        <v>2012</v>
      </c>
      <c r="Y3">
        <v>2013</v>
      </c>
      <c r="Z3">
        <v>2014</v>
      </c>
      <c r="AA3">
        <v>2015</v>
      </c>
      <c r="AB3">
        <v>2016</v>
      </c>
      <c r="AC3">
        <v>2017</v>
      </c>
      <c r="AD3">
        <v>2018</v>
      </c>
      <c r="AE3">
        <v>2019</v>
      </c>
      <c r="AF3">
        <v>2020</v>
      </c>
      <c r="AG3">
        <v>2021</v>
      </c>
      <c r="AH3">
        <v>2022</v>
      </c>
      <c r="AI3">
        <v>2023</v>
      </c>
      <c r="AJ3">
        <v>2024</v>
      </c>
      <c r="AK3">
        <v>2025</v>
      </c>
      <c r="AL3">
        <v>2026</v>
      </c>
      <c r="AM3">
        <v>2027</v>
      </c>
      <c r="AN3">
        <v>2028</v>
      </c>
      <c r="AO3">
        <v>2029</v>
      </c>
      <c r="AP3">
        <v>2030</v>
      </c>
    </row>
    <row r="4" spans="1:42">
      <c r="A4" t="s">
        <v>71</v>
      </c>
      <c r="B4" s="72">
        <v>12</v>
      </c>
      <c r="C4" s="72">
        <v>11.7</v>
      </c>
      <c r="D4" s="72">
        <v>12.1</v>
      </c>
      <c r="E4" s="72">
        <v>12.4</v>
      </c>
      <c r="F4" s="72">
        <v>12.4</v>
      </c>
      <c r="G4" s="72">
        <v>13.2</v>
      </c>
      <c r="H4" s="72">
        <v>13.9</v>
      </c>
      <c r="I4" s="72">
        <v>14.1</v>
      </c>
      <c r="J4" s="72">
        <v>14.5</v>
      </c>
      <c r="K4" s="72">
        <v>14.9</v>
      </c>
      <c r="L4" s="72">
        <v>13.8</v>
      </c>
      <c r="M4" s="72">
        <v>14.4</v>
      </c>
      <c r="N4" s="72">
        <v>14.6</v>
      </c>
      <c r="O4" s="72">
        <v>14.6</v>
      </c>
      <c r="P4" s="72">
        <v>15</v>
      </c>
      <c r="Q4" s="72">
        <v>15</v>
      </c>
      <c r="R4" s="72">
        <v>15.6</v>
      </c>
      <c r="S4" s="72">
        <v>16</v>
      </c>
      <c r="T4" s="72">
        <v>15.6</v>
      </c>
      <c r="U4" s="72">
        <v>15.4</v>
      </c>
      <c r="V4" s="72">
        <v>16.100000000000001</v>
      </c>
      <c r="W4" s="72">
        <v>16.100000000000001</v>
      </c>
      <c r="X4" s="72">
        <v>16.3</v>
      </c>
      <c r="Y4" s="72">
        <v>16.5</v>
      </c>
      <c r="Z4" s="72">
        <v>16.7</v>
      </c>
      <c r="AA4" s="72">
        <v>16.600000000000001</v>
      </c>
      <c r="AB4" s="72">
        <v>16.3</v>
      </c>
      <c r="AC4" s="72">
        <v>15.5</v>
      </c>
      <c r="AD4" s="72">
        <v>15.9</v>
      </c>
      <c r="AE4" s="72">
        <v>15.3</v>
      </c>
      <c r="AF4" s="72">
        <v>14.9</v>
      </c>
      <c r="AG4" s="72">
        <v>15.3</v>
      </c>
      <c r="AH4" s="72">
        <v>15.3</v>
      </c>
      <c r="AI4" s="72">
        <v>14.5</v>
      </c>
    </row>
    <row r="5" spans="1:42">
      <c r="A5" t="s">
        <v>223</v>
      </c>
      <c r="AF5" s="9"/>
      <c r="AG5" s="77"/>
      <c r="AH5" s="77"/>
      <c r="AI5" s="72">
        <v>14.5</v>
      </c>
      <c r="AJ5" s="72">
        <v>13.9</v>
      </c>
      <c r="AK5" s="72">
        <v>13.3</v>
      </c>
      <c r="AL5" s="72">
        <v>12.8</v>
      </c>
      <c r="AM5" s="72">
        <v>12.3</v>
      </c>
      <c r="AN5" s="72">
        <v>11.9</v>
      </c>
      <c r="AO5" s="72">
        <v>11.4</v>
      </c>
      <c r="AP5" s="72">
        <v>11</v>
      </c>
    </row>
    <row r="6" spans="1:42">
      <c r="A6" t="s">
        <v>224</v>
      </c>
      <c r="AJ6" s="28"/>
      <c r="AK6" s="4">
        <v>0.2</v>
      </c>
      <c r="AL6" s="4">
        <v>1.1000000000000001</v>
      </c>
      <c r="AM6" s="4">
        <v>1.8</v>
      </c>
      <c r="AN6" s="4">
        <v>2.5</v>
      </c>
      <c r="AO6" s="4">
        <v>3.2</v>
      </c>
      <c r="AP6" s="4">
        <v>3.8</v>
      </c>
    </row>
    <row r="7" spans="1:42">
      <c r="AK7" s="4"/>
      <c r="AL7" s="4"/>
      <c r="AM7" s="4"/>
      <c r="AN7" s="4"/>
      <c r="AO7" s="4"/>
      <c r="AP7" s="4"/>
    </row>
    <row r="8" spans="1:4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</row>
    <row r="9" spans="1:42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</row>
    <row r="10" spans="1:42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42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AK11" s="66"/>
      <c r="AL11" s="66"/>
      <c r="AM11" s="66"/>
      <c r="AN11" s="66"/>
      <c r="AO11" s="66"/>
      <c r="AP11" s="66"/>
    </row>
    <row r="12" spans="1:42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8" spans="37:37">
      <c r="AK18" s="67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514D0-B87A-46DB-9E22-AF1997DB826D}">
  <sheetPr codeName="Ark23">
    <tabColor theme="2"/>
  </sheetPr>
  <dimension ref="A1:C8"/>
  <sheetViews>
    <sheetView workbookViewId="0">
      <selection activeCell="D15" sqref="D15"/>
    </sheetView>
  </sheetViews>
  <sheetFormatPr baseColWidth="10" defaultColWidth="11.453125" defaultRowHeight="14.5"/>
  <cols>
    <col min="1" max="1" width="23" bestFit="1" customWidth="1"/>
    <col min="2" max="2" width="21.453125" customWidth="1"/>
    <col min="3" max="3" width="14.54296875" customWidth="1"/>
  </cols>
  <sheetData>
    <row r="1" spans="1:3">
      <c r="A1" s="3" t="s">
        <v>227</v>
      </c>
      <c r="B1" t="s">
        <v>283</v>
      </c>
      <c r="C1" s="10"/>
    </row>
    <row r="2" spans="1:3">
      <c r="B2" s="9"/>
      <c r="C2" s="11"/>
    </row>
    <row r="3" spans="1:3">
      <c r="A3" s="1"/>
      <c r="B3" s="9">
        <v>2022</v>
      </c>
    </row>
    <row r="4" spans="1:3">
      <c r="A4" t="s">
        <v>35</v>
      </c>
      <c r="B4" s="75">
        <v>2.418093523</v>
      </c>
    </row>
    <row r="5" spans="1:3">
      <c r="A5" t="s">
        <v>36</v>
      </c>
      <c r="B5" s="75">
        <v>0.7366701631</v>
      </c>
    </row>
    <row r="6" spans="1:3">
      <c r="A6" t="s">
        <v>37</v>
      </c>
      <c r="B6" s="75">
        <v>0.64630172400000008</v>
      </c>
    </row>
    <row r="7" spans="1:3">
      <c r="A7" t="s">
        <v>148</v>
      </c>
      <c r="B7" s="75">
        <v>0.831397732</v>
      </c>
    </row>
    <row r="8" spans="1:3">
      <c r="B8" s="80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9040A-95B5-41DD-9468-931D4C897584}">
  <sheetPr codeName="Ark24">
    <tabColor theme="2"/>
  </sheetPr>
  <dimension ref="A1:AP45"/>
  <sheetViews>
    <sheetView workbookViewId="0">
      <selection activeCell="B4" sqref="B4"/>
    </sheetView>
  </sheetViews>
  <sheetFormatPr baseColWidth="10" defaultColWidth="11.453125" defaultRowHeight="14.5"/>
  <cols>
    <col min="1" max="1" width="23" bestFit="1" customWidth="1"/>
    <col min="2" max="12" width="12" bestFit="1" customWidth="1"/>
    <col min="13" max="13" width="11.54296875" bestFit="1" customWidth="1"/>
    <col min="14" max="14" width="12" bestFit="1" customWidth="1"/>
    <col min="15" max="15" width="11.54296875" bestFit="1" customWidth="1"/>
    <col min="16" max="21" width="12" bestFit="1" customWidth="1"/>
    <col min="22" max="22" width="11.54296875" bestFit="1" customWidth="1"/>
    <col min="23" max="26" width="12" bestFit="1" customWidth="1"/>
    <col min="27" max="27" width="11.54296875" bestFit="1" customWidth="1"/>
    <col min="28" max="35" width="12" bestFit="1" customWidth="1"/>
  </cols>
  <sheetData>
    <row r="1" spans="1:42">
      <c r="A1" s="3" t="s">
        <v>228</v>
      </c>
      <c r="B1" t="s">
        <v>284</v>
      </c>
      <c r="D1" s="10"/>
    </row>
    <row r="2" spans="1:42">
      <c r="D2" s="11"/>
    </row>
    <row r="3" spans="1:42">
      <c r="A3" s="1"/>
      <c r="B3">
        <v>1990</v>
      </c>
      <c r="C3">
        <v>1991</v>
      </c>
      <c r="D3">
        <v>1992</v>
      </c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O3">
        <v>2003</v>
      </c>
      <c r="P3">
        <v>2004</v>
      </c>
      <c r="Q3">
        <v>2005</v>
      </c>
      <c r="R3">
        <v>2006</v>
      </c>
      <c r="S3">
        <v>2007</v>
      </c>
      <c r="T3">
        <v>2008</v>
      </c>
      <c r="U3">
        <v>2009</v>
      </c>
      <c r="V3">
        <v>2010</v>
      </c>
      <c r="W3">
        <v>2011</v>
      </c>
      <c r="X3">
        <v>2012</v>
      </c>
      <c r="Y3">
        <v>2013</v>
      </c>
      <c r="Z3">
        <v>2014</v>
      </c>
      <c r="AA3">
        <v>2015</v>
      </c>
      <c r="AB3">
        <v>2016</v>
      </c>
      <c r="AC3">
        <v>2017</v>
      </c>
      <c r="AD3">
        <v>2018</v>
      </c>
      <c r="AE3">
        <v>2019</v>
      </c>
      <c r="AF3">
        <v>2020</v>
      </c>
      <c r="AG3">
        <v>2021</v>
      </c>
      <c r="AH3">
        <v>2022</v>
      </c>
      <c r="AI3">
        <v>2023</v>
      </c>
      <c r="AJ3">
        <v>2024</v>
      </c>
      <c r="AK3">
        <v>2025</v>
      </c>
      <c r="AL3">
        <v>2026</v>
      </c>
      <c r="AM3">
        <v>2027</v>
      </c>
      <c r="AN3">
        <v>2028</v>
      </c>
      <c r="AO3">
        <v>2029</v>
      </c>
      <c r="AP3">
        <v>2030</v>
      </c>
    </row>
    <row r="4" spans="1:42">
      <c r="A4" t="s">
        <v>152</v>
      </c>
      <c r="B4" s="72">
        <v>2.5725503879999998</v>
      </c>
      <c r="C4" s="72">
        <v>2.548139613</v>
      </c>
      <c r="D4" s="72">
        <v>2.5712266509999999</v>
      </c>
      <c r="E4" s="72">
        <v>2.54496134</v>
      </c>
      <c r="F4" s="72">
        <v>2.587744313</v>
      </c>
      <c r="G4" s="72">
        <v>2.589687434</v>
      </c>
      <c r="H4" s="72">
        <v>2.611441508</v>
      </c>
      <c r="I4" s="72">
        <v>2.578066245</v>
      </c>
      <c r="J4" s="72">
        <v>2.5753977089999998</v>
      </c>
      <c r="K4" s="72">
        <v>2.6084399410000003</v>
      </c>
      <c r="L4" s="72">
        <v>2.4980869870000002</v>
      </c>
      <c r="M4" s="72">
        <v>2.4778906709999999</v>
      </c>
      <c r="N4" s="72">
        <v>2.4676765430000001</v>
      </c>
      <c r="O4" s="72">
        <v>2.503596597</v>
      </c>
      <c r="P4" s="72">
        <v>2.4648568439999998</v>
      </c>
      <c r="Q4" s="72">
        <v>2.4738451179999998</v>
      </c>
      <c r="R4" s="72">
        <v>2.4206841790000002</v>
      </c>
      <c r="S4" s="72">
        <v>2.3977172289999999</v>
      </c>
      <c r="T4" s="72">
        <v>2.3984804139999998</v>
      </c>
      <c r="U4" s="72">
        <v>2.4336542230000004</v>
      </c>
      <c r="V4" s="72">
        <v>2.4164780960000001</v>
      </c>
      <c r="W4" s="72">
        <v>2.360199052</v>
      </c>
      <c r="X4" s="72">
        <v>2.364621122</v>
      </c>
      <c r="Y4" s="72">
        <v>2.3880922059999996</v>
      </c>
      <c r="Z4" s="72">
        <v>2.4211585049999997</v>
      </c>
      <c r="AA4" s="72">
        <v>2.4507570159999998</v>
      </c>
      <c r="AB4" s="72">
        <v>2.4968740569999999</v>
      </c>
      <c r="AC4" s="72">
        <v>2.5004096730000001</v>
      </c>
      <c r="AD4" s="72">
        <v>2.505616447</v>
      </c>
      <c r="AE4" s="72">
        <v>2.4110266019999997</v>
      </c>
      <c r="AF4" s="72">
        <v>2.419672968</v>
      </c>
      <c r="AG4" s="72">
        <v>2.4541179849999999</v>
      </c>
      <c r="AH4" s="72">
        <v>2.418093523</v>
      </c>
      <c r="AI4" s="72">
        <v>2.3664086417072512</v>
      </c>
      <c r="AJ4" s="72">
        <v>2.3869328219495642</v>
      </c>
      <c r="AK4" s="72">
        <v>2.4242042569716942</v>
      </c>
      <c r="AL4" s="72">
        <v>2.4599085698774394</v>
      </c>
      <c r="AM4" s="72">
        <v>2.4957725245060853</v>
      </c>
      <c r="AN4" s="72">
        <v>2.5123939688308319</v>
      </c>
      <c r="AO4" s="72">
        <v>2.5290894275874569</v>
      </c>
      <c r="AP4" s="72">
        <v>2.5457670574695408</v>
      </c>
    </row>
    <row r="5" spans="1:42">
      <c r="A5" t="s">
        <v>36</v>
      </c>
      <c r="B5" s="72">
        <v>0.69613062399999992</v>
      </c>
      <c r="C5" s="72">
        <v>0.69965174140000008</v>
      </c>
      <c r="D5" s="72">
        <v>0.70930237639999993</v>
      </c>
      <c r="E5" s="72">
        <v>0.68462807619999999</v>
      </c>
      <c r="F5" s="72">
        <v>0.69076070959999991</v>
      </c>
      <c r="G5" s="72">
        <v>0.68874258300000002</v>
      </c>
      <c r="H5" s="72">
        <v>0.70240391460000007</v>
      </c>
      <c r="I5" s="72">
        <v>0.68960737309999998</v>
      </c>
      <c r="J5" s="72">
        <v>0.69566319840000002</v>
      </c>
      <c r="K5" s="72">
        <v>0.70989266170000009</v>
      </c>
      <c r="L5" s="72">
        <v>0.67930245109999998</v>
      </c>
      <c r="M5" s="72">
        <v>0.68951030689999993</v>
      </c>
      <c r="N5" s="72">
        <v>0.69079232239999999</v>
      </c>
      <c r="O5" s="72">
        <v>0.71482417030000001</v>
      </c>
      <c r="P5" s="72">
        <v>0.71321629959999999</v>
      </c>
      <c r="Q5" s="72">
        <v>0.72116200350000004</v>
      </c>
      <c r="R5" s="72">
        <v>0.7184030844</v>
      </c>
      <c r="S5" s="72">
        <v>0.72348223119999999</v>
      </c>
      <c r="T5" s="72">
        <v>0.72995586690000003</v>
      </c>
      <c r="U5" s="72">
        <v>0.74321803919999996</v>
      </c>
      <c r="V5" s="72">
        <v>0.74921589030000002</v>
      </c>
      <c r="W5" s="72">
        <v>0.73241190630000008</v>
      </c>
      <c r="X5" s="72">
        <v>0.73770800000000003</v>
      </c>
      <c r="Y5" s="72">
        <v>0.74716075260000003</v>
      </c>
      <c r="Z5" s="72">
        <v>0.75592351899999999</v>
      </c>
      <c r="AA5" s="72">
        <v>0.76293176639999993</v>
      </c>
      <c r="AB5" s="72">
        <v>0.77264339069999999</v>
      </c>
      <c r="AC5" s="72">
        <v>0.76402001509999995</v>
      </c>
      <c r="AD5" s="72">
        <v>0.76485631659999997</v>
      </c>
      <c r="AE5" s="72">
        <v>0.74179351959999995</v>
      </c>
      <c r="AF5" s="72">
        <v>0.74014146010000004</v>
      </c>
      <c r="AG5" s="72">
        <v>0.75163734780000002</v>
      </c>
      <c r="AH5" s="72">
        <v>0.7366701631</v>
      </c>
      <c r="AI5" s="72">
        <v>0.71147927561261781</v>
      </c>
      <c r="AJ5" s="72">
        <v>0.72254230268203445</v>
      </c>
      <c r="AK5" s="72">
        <v>0.73526944295844476</v>
      </c>
      <c r="AL5" s="72">
        <v>0.74787648060044987</v>
      </c>
      <c r="AM5" s="72">
        <v>0.76053175534394302</v>
      </c>
      <c r="AN5" s="72">
        <v>0.76497059234167797</v>
      </c>
      <c r="AO5" s="72">
        <v>0.76942697463148746</v>
      </c>
      <c r="AP5" s="72">
        <v>0.77386319770000478</v>
      </c>
    </row>
    <row r="6" spans="1:42">
      <c r="A6" t="s">
        <v>37</v>
      </c>
      <c r="B6" s="72">
        <v>0.71898485690000002</v>
      </c>
      <c r="C6" s="72">
        <v>0.72039246649999999</v>
      </c>
      <c r="D6" s="72">
        <v>0.72118558690000001</v>
      </c>
      <c r="E6" s="72">
        <v>0.71160793659999999</v>
      </c>
      <c r="F6" s="72">
        <v>0.7050829367</v>
      </c>
      <c r="G6" s="72">
        <v>0.72191443629999996</v>
      </c>
      <c r="H6" s="72">
        <v>0.72915587679999994</v>
      </c>
      <c r="I6" s="72">
        <v>0.73494131380000005</v>
      </c>
      <c r="J6" s="72">
        <v>0.73125218089999999</v>
      </c>
      <c r="K6" s="72">
        <v>0.69010180070000005</v>
      </c>
      <c r="L6" s="72">
        <v>0.69987698840000001</v>
      </c>
      <c r="M6" s="72">
        <v>0.65527946979999996</v>
      </c>
      <c r="N6" s="72">
        <v>0.65953340000000005</v>
      </c>
      <c r="O6" s="72">
        <v>0.67913691780000007</v>
      </c>
      <c r="P6" s="72">
        <v>0.68528923510000006</v>
      </c>
      <c r="Q6" s="72">
        <v>0.69690140270000001</v>
      </c>
      <c r="R6" s="72">
        <v>0.67897465369999999</v>
      </c>
      <c r="S6" s="72">
        <v>0.70152446189999995</v>
      </c>
      <c r="T6" s="72">
        <v>0.6716006457</v>
      </c>
      <c r="U6" s="72">
        <v>0.61149424500000005</v>
      </c>
      <c r="V6" s="72">
        <v>0.55477515709999992</v>
      </c>
      <c r="W6" s="72">
        <v>0.63151885460000001</v>
      </c>
      <c r="X6" s="72">
        <v>0.62436954299999992</v>
      </c>
      <c r="Y6" s="72">
        <v>0.63303252599999993</v>
      </c>
      <c r="Z6" s="72">
        <v>0.66714750430000003</v>
      </c>
      <c r="AA6" s="72">
        <v>0.68004142870000006</v>
      </c>
      <c r="AB6" s="72">
        <v>0.66859870970000002</v>
      </c>
      <c r="AC6" s="72">
        <v>0.65041628689999997</v>
      </c>
      <c r="AD6" s="72">
        <v>0.66815242139999997</v>
      </c>
      <c r="AE6" s="72">
        <v>0.6966903793</v>
      </c>
      <c r="AF6" s="72">
        <v>0.69093978410000001</v>
      </c>
      <c r="AG6" s="72">
        <v>0.70006358390000001</v>
      </c>
      <c r="AH6" s="72">
        <v>0.64630172400000008</v>
      </c>
      <c r="AI6" s="72">
        <v>0.59185493998778227</v>
      </c>
      <c r="AJ6" s="72">
        <v>0.60289320169554417</v>
      </c>
      <c r="AK6" s="72">
        <v>0.61338059033961445</v>
      </c>
      <c r="AL6" s="72">
        <v>0.62381029369824614</v>
      </c>
      <c r="AM6" s="72">
        <v>0.6342814083169962</v>
      </c>
      <c r="AN6" s="72">
        <v>0.63553683895327362</v>
      </c>
      <c r="AO6" s="72">
        <v>0.63679778343979598</v>
      </c>
      <c r="AP6" s="72">
        <v>0.63801752142016133</v>
      </c>
    </row>
    <row r="7" spans="1:42">
      <c r="A7" t="s">
        <v>148</v>
      </c>
      <c r="B7" s="72">
        <v>0.98151934400000007</v>
      </c>
      <c r="C7" s="72">
        <v>0.93721784450000001</v>
      </c>
      <c r="D7" s="72">
        <v>0.87654072930000004</v>
      </c>
      <c r="E7" s="72">
        <v>0.91764217960000005</v>
      </c>
      <c r="F7" s="72">
        <v>0.87329917310000005</v>
      </c>
      <c r="G7" s="72">
        <v>0.9000472008</v>
      </c>
      <c r="H7" s="72">
        <v>0.89159071219999997</v>
      </c>
      <c r="I7" s="72">
        <v>0.88023533840000001</v>
      </c>
      <c r="J7" s="72">
        <v>0.87017289899999994</v>
      </c>
      <c r="K7" s="72">
        <v>0.85644815529999996</v>
      </c>
      <c r="L7" s="72">
        <v>0.83705893779999996</v>
      </c>
      <c r="M7" s="72">
        <v>0.83086937230000002</v>
      </c>
      <c r="N7" s="72">
        <v>0.82444787219999993</v>
      </c>
      <c r="O7" s="72">
        <v>0.82617932519999993</v>
      </c>
      <c r="P7" s="72">
        <v>0.82499936399999996</v>
      </c>
      <c r="Q7" s="72">
        <v>0.8141905787</v>
      </c>
      <c r="R7" s="72">
        <v>0.79718510040000001</v>
      </c>
      <c r="S7" s="72">
        <v>0.79806789969999992</v>
      </c>
      <c r="T7" s="72">
        <v>0.79518648470000008</v>
      </c>
      <c r="U7" s="72">
        <v>0.77139390119999995</v>
      </c>
      <c r="V7" s="72">
        <v>0.7543636762</v>
      </c>
      <c r="W7" s="72">
        <v>0.75216548370000003</v>
      </c>
      <c r="X7" s="72">
        <v>0.76095298830000002</v>
      </c>
      <c r="Y7" s="72">
        <v>0.76467161039999998</v>
      </c>
      <c r="Z7" s="72">
        <v>0.78586157509999999</v>
      </c>
      <c r="AA7" s="72">
        <v>0.79631189879999997</v>
      </c>
      <c r="AB7" s="72">
        <v>0.7993455343000001</v>
      </c>
      <c r="AC7" s="72">
        <v>0.79611141000000007</v>
      </c>
      <c r="AD7" s="72">
        <v>0.78616934829999996</v>
      </c>
      <c r="AE7" s="72">
        <v>0.82085789800000009</v>
      </c>
      <c r="AF7" s="72">
        <v>0.83167091250000003</v>
      </c>
      <c r="AG7" s="72">
        <v>0.83403414679999999</v>
      </c>
      <c r="AH7" s="72">
        <v>0.831397732</v>
      </c>
      <c r="AI7" s="72">
        <v>0.75868596826374335</v>
      </c>
      <c r="AJ7" s="72">
        <v>0.77128466879288671</v>
      </c>
      <c r="AK7" s="72">
        <v>0.78436233032523295</v>
      </c>
      <c r="AL7" s="72">
        <v>0.79736463406982871</v>
      </c>
      <c r="AM7" s="72">
        <v>0.8103946430825788</v>
      </c>
      <c r="AN7" s="72">
        <v>0.81302179975874989</v>
      </c>
      <c r="AO7" s="72">
        <v>0.81565591141109983</v>
      </c>
      <c r="AP7" s="72">
        <v>0.81827075200190569</v>
      </c>
    </row>
    <row r="8" spans="1:4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</row>
    <row r="39" spans="35:35">
      <c r="AI39">
        <v>4450314.6619999995</v>
      </c>
    </row>
    <row r="40" spans="35:35">
      <c r="AI40" t="s">
        <v>149</v>
      </c>
    </row>
    <row r="41" spans="35:35">
      <c r="AI41" t="s">
        <v>149</v>
      </c>
    </row>
    <row r="42" spans="35:35">
      <c r="AI42" t="s">
        <v>149</v>
      </c>
    </row>
    <row r="43" spans="35:35">
      <c r="AI43" t="s">
        <v>149</v>
      </c>
    </row>
    <row r="44" spans="35:35">
      <c r="AI44" t="s">
        <v>149</v>
      </c>
    </row>
    <row r="45" spans="35:35">
      <c r="AI45" t="s">
        <v>149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23992-C356-4297-A88D-1F29CEE55508}">
  <sheetPr codeName="Ark27">
    <tabColor theme="2"/>
  </sheetPr>
  <dimension ref="A1:S15"/>
  <sheetViews>
    <sheetView workbookViewId="0">
      <selection activeCell="A2" sqref="A2"/>
    </sheetView>
  </sheetViews>
  <sheetFormatPr baseColWidth="10" defaultColWidth="11.453125" defaultRowHeight="14.5"/>
  <cols>
    <col min="1" max="1" width="64.26953125" bestFit="1" customWidth="1"/>
    <col min="13" max="19" width="14.453125" bestFit="1" customWidth="1"/>
  </cols>
  <sheetData>
    <row r="1" spans="1:19">
      <c r="A1" s="3" t="s">
        <v>229</v>
      </c>
      <c r="B1" t="s">
        <v>285</v>
      </c>
      <c r="D1" s="10"/>
    </row>
    <row r="2" spans="1:19">
      <c r="D2" s="11"/>
    </row>
    <row r="3" spans="1:19">
      <c r="A3" s="1"/>
      <c r="B3">
        <v>1990</v>
      </c>
      <c r="C3">
        <v>2005</v>
      </c>
      <c r="D3">
        <v>2015</v>
      </c>
      <c r="E3">
        <v>2016</v>
      </c>
      <c r="F3">
        <v>2017</v>
      </c>
      <c r="G3">
        <v>2018</v>
      </c>
      <c r="H3">
        <v>2019</v>
      </c>
      <c r="I3">
        <v>2020</v>
      </c>
      <c r="J3">
        <v>2021</v>
      </c>
      <c r="K3">
        <v>2022</v>
      </c>
      <c r="L3">
        <v>2023</v>
      </c>
      <c r="M3">
        <v>2024</v>
      </c>
      <c r="N3">
        <v>2025</v>
      </c>
      <c r="O3">
        <v>2026</v>
      </c>
      <c r="P3">
        <v>2027</v>
      </c>
      <c r="Q3">
        <v>2028</v>
      </c>
      <c r="R3">
        <v>2029</v>
      </c>
      <c r="S3">
        <v>2030</v>
      </c>
    </row>
    <row r="4" spans="1:19">
      <c r="A4" t="s">
        <v>71</v>
      </c>
      <c r="B4" s="72">
        <v>5</v>
      </c>
      <c r="C4" s="72">
        <v>4.7</v>
      </c>
      <c r="D4" s="72">
        <v>4.7</v>
      </c>
      <c r="E4" s="72">
        <v>4.7</v>
      </c>
      <c r="F4" s="72">
        <v>4.7</v>
      </c>
      <c r="G4" s="72">
        <v>4.7</v>
      </c>
      <c r="H4" s="72">
        <v>4.7</v>
      </c>
      <c r="I4" s="72">
        <v>4.7</v>
      </c>
      <c r="J4" s="72">
        <v>4.7</v>
      </c>
      <c r="K4" s="72">
        <v>4.5999999999999996</v>
      </c>
      <c r="L4" s="73">
        <v>4.5</v>
      </c>
      <c r="M4" s="65"/>
      <c r="N4" s="65"/>
    </row>
    <row r="5" spans="1:19">
      <c r="A5" t="s">
        <v>230</v>
      </c>
      <c r="K5" s="28"/>
      <c r="L5" s="72">
        <v>4.5</v>
      </c>
      <c r="M5" s="72">
        <v>4.5</v>
      </c>
      <c r="N5" s="72">
        <v>4.5999999999999996</v>
      </c>
      <c r="O5" s="72">
        <v>4.5999999999999996</v>
      </c>
      <c r="P5" s="72">
        <v>4.7</v>
      </c>
      <c r="Q5" s="72">
        <v>4.7</v>
      </c>
      <c r="R5" s="72">
        <v>4.8</v>
      </c>
      <c r="S5" s="72">
        <v>4.8</v>
      </c>
    </row>
    <row r="6" spans="1:19">
      <c r="A6" t="s">
        <v>231</v>
      </c>
      <c r="L6" s="9"/>
      <c r="M6" s="77"/>
      <c r="N6" s="72">
        <v>0.1</v>
      </c>
      <c r="O6" s="72">
        <v>0.5</v>
      </c>
      <c r="P6" s="72">
        <v>0.5</v>
      </c>
      <c r="Q6" s="72">
        <v>0.5</v>
      </c>
      <c r="R6" s="72">
        <v>0.5</v>
      </c>
      <c r="S6" s="72">
        <v>0.5</v>
      </c>
    </row>
    <row r="7" spans="1:19">
      <c r="N7" s="5"/>
      <c r="O7" s="5"/>
      <c r="P7" s="5"/>
      <c r="Q7" s="5"/>
      <c r="R7" s="5"/>
      <c r="S7" s="5"/>
    </row>
    <row r="11" spans="1:19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B5E3E-9FE3-42A7-A989-19D57F716584}">
  <sheetPr codeName="Ark31">
    <tabColor theme="2"/>
  </sheetPr>
  <dimension ref="A1:AP9"/>
  <sheetViews>
    <sheetView workbookViewId="0">
      <selection activeCell="E25" sqref="E25"/>
    </sheetView>
  </sheetViews>
  <sheetFormatPr baseColWidth="10" defaultColWidth="11.453125" defaultRowHeight="14.5"/>
  <cols>
    <col min="1" max="1" width="42.54296875" customWidth="1"/>
    <col min="2" max="20" width="18.453125" bestFit="1" customWidth="1"/>
    <col min="21" max="21" width="17.453125" bestFit="1" customWidth="1"/>
    <col min="22" max="23" width="18.453125" bestFit="1" customWidth="1"/>
    <col min="24" max="35" width="17.453125" bestFit="1" customWidth="1"/>
  </cols>
  <sheetData>
    <row r="1" spans="1:42">
      <c r="A1" s="3" t="s">
        <v>235</v>
      </c>
      <c r="B1" t="s">
        <v>288</v>
      </c>
      <c r="D1" s="10"/>
    </row>
    <row r="2" spans="1:42">
      <c r="D2" s="11"/>
    </row>
    <row r="3" spans="1:42">
      <c r="A3" s="1"/>
      <c r="B3">
        <v>1990</v>
      </c>
      <c r="C3">
        <v>1991</v>
      </c>
      <c r="D3">
        <v>1992</v>
      </c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O3">
        <v>2003</v>
      </c>
      <c r="P3">
        <v>2004</v>
      </c>
      <c r="Q3">
        <v>2005</v>
      </c>
      <c r="R3">
        <v>2006</v>
      </c>
      <c r="S3">
        <v>2007</v>
      </c>
      <c r="T3">
        <v>2008</v>
      </c>
      <c r="U3">
        <v>2009</v>
      </c>
      <c r="V3">
        <v>2010</v>
      </c>
      <c r="W3">
        <v>2011</v>
      </c>
      <c r="X3">
        <v>2012</v>
      </c>
      <c r="Y3">
        <v>2013</v>
      </c>
      <c r="Z3">
        <v>2014</v>
      </c>
      <c r="AA3">
        <v>2015</v>
      </c>
      <c r="AB3">
        <v>2016</v>
      </c>
      <c r="AC3">
        <v>2017</v>
      </c>
      <c r="AD3">
        <v>2018</v>
      </c>
      <c r="AE3">
        <v>2019</v>
      </c>
      <c r="AF3">
        <v>2020</v>
      </c>
      <c r="AG3">
        <v>2021</v>
      </c>
      <c r="AH3">
        <v>2022</v>
      </c>
      <c r="AI3">
        <v>2023</v>
      </c>
      <c r="AJ3">
        <v>2024</v>
      </c>
      <c r="AK3">
        <v>2025</v>
      </c>
      <c r="AL3">
        <v>2026</v>
      </c>
      <c r="AM3">
        <v>2027</v>
      </c>
      <c r="AN3">
        <v>2028</v>
      </c>
      <c r="AO3">
        <v>2029</v>
      </c>
      <c r="AP3">
        <v>2030</v>
      </c>
    </row>
    <row r="4" spans="1:42">
      <c r="A4" t="s">
        <v>41</v>
      </c>
      <c r="B4" s="72">
        <v>2.1054357461931999E-2</v>
      </c>
      <c r="C4" s="72">
        <v>3.49965883831495E-2</v>
      </c>
      <c r="D4" s="72">
        <v>2.8406358219362798E-2</v>
      </c>
      <c r="E4" s="72">
        <v>3.080052212527E-2</v>
      </c>
      <c r="F4" s="72">
        <v>5.5456020237343098E-2</v>
      </c>
      <c r="G4" s="72">
        <v>5.1283126445168602E-2</v>
      </c>
      <c r="H4" s="72">
        <v>0.10472933570059299</v>
      </c>
      <c r="I4" s="72">
        <v>7.6412035447461196E-2</v>
      </c>
      <c r="J4" s="72">
        <v>9.47787199560709E-2</v>
      </c>
      <c r="K4" s="72">
        <v>0.11542369799894101</v>
      </c>
      <c r="L4" s="72">
        <v>7.38657700827349E-2</v>
      </c>
      <c r="M4" s="72">
        <v>8.5582303496266193E-2</v>
      </c>
      <c r="N4" s="72">
        <v>0.111380575874668</v>
      </c>
      <c r="O4" s="72">
        <v>0.16759451064467301</v>
      </c>
      <c r="P4" s="72">
        <v>0.10081032379304</v>
      </c>
      <c r="Q4" s="72">
        <v>9.06422329143724E-2</v>
      </c>
      <c r="R4" s="72">
        <v>0.113113678049518</v>
      </c>
      <c r="S4" s="72">
        <v>0.29554291991207399</v>
      </c>
      <c r="T4" s="72">
        <v>0.20359766832789999</v>
      </c>
      <c r="U4" s="72">
        <v>1.19791340940956</v>
      </c>
      <c r="V4" s="72">
        <v>1.6367669397313001</v>
      </c>
      <c r="W4" s="72">
        <v>1.39064020100315</v>
      </c>
      <c r="X4" s="72">
        <v>0.83893291653107005</v>
      </c>
      <c r="Y4" s="72">
        <v>0.80287585275803097</v>
      </c>
      <c r="Z4" s="72">
        <v>0.764565710288866</v>
      </c>
      <c r="AA4" s="72">
        <v>0.74325805454550697</v>
      </c>
      <c r="AB4" s="72">
        <v>0.71422346417207905</v>
      </c>
      <c r="AC4" s="72">
        <v>0.809997215869519</v>
      </c>
      <c r="AD4" s="72">
        <v>0.75495900000000005</v>
      </c>
      <c r="AE4" s="72">
        <v>0.68324625126697203</v>
      </c>
      <c r="AF4" s="72">
        <v>0.62003380384585005</v>
      </c>
      <c r="AG4" s="72">
        <v>0.71050204655654603</v>
      </c>
      <c r="AH4" s="72">
        <v>0.40865600000000002</v>
      </c>
      <c r="AI4" s="72">
        <v>0.17360116272200002</v>
      </c>
      <c r="AJ4" s="72">
        <v>0.22163135603518069</v>
      </c>
      <c r="AK4" s="72">
        <v>0.2135891300932562</v>
      </c>
      <c r="AL4" s="72">
        <v>0.20739157815449624</v>
      </c>
      <c r="AM4" s="72">
        <v>0.20196856610861535</v>
      </c>
      <c r="AN4" s="72">
        <v>0.1971985929511561</v>
      </c>
      <c r="AO4" s="72">
        <v>0.17521378648907718</v>
      </c>
      <c r="AP4" s="72">
        <v>0.17345923683261288</v>
      </c>
    </row>
    <row r="5" spans="1:42">
      <c r="A5" t="s">
        <v>175</v>
      </c>
      <c r="B5" s="72">
        <v>0.31994564253806801</v>
      </c>
      <c r="C5" s="72">
        <v>0.36100341161685051</v>
      </c>
      <c r="D5" s="72">
        <v>0.36159364178063724</v>
      </c>
      <c r="E5" s="72">
        <v>0.37819947787472996</v>
      </c>
      <c r="F5" s="72">
        <v>0.41054397976265694</v>
      </c>
      <c r="G5" s="72">
        <v>0.41671687355483145</v>
      </c>
      <c r="H5" s="72">
        <v>0.45527066429940705</v>
      </c>
      <c r="I5" s="72">
        <v>0.41658796455253877</v>
      </c>
      <c r="J5" s="72">
        <v>0.44322128004392913</v>
      </c>
      <c r="K5" s="72">
        <v>0.40757630200105899</v>
      </c>
      <c r="L5" s="72">
        <v>0.41113422991726511</v>
      </c>
      <c r="M5" s="72">
        <v>0.45541769650373387</v>
      </c>
      <c r="N5" s="72">
        <v>0.47161942412533198</v>
      </c>
      <c r="O5" s="72">
        <v>0.54640548935532696</v>
      </c>
      <c r="P5" s="72">
        <v>0.50418967620695998</v>
      </c>
      <c r="Q5" s="72">
        <v>0.50035776708562762</v>
      </c>
      <c r="R5" s="72">
        <v>0.53488632195048202</v>
      </c>
      <c r="S5" s="72">
        <v>0.65245708008792591</v>
      </c>
      <c r="T5" s="72">
        <v>0.5994023316721</v>
      </c>
      <c r="U5" s="72">
        <v>0.81808659059043998</v>
      </c>
      <c r="V5" s="72">
        <v>0.81723306026870013</v>
      </c>
      <c r="W5" s="72">
        <v>0.8503597989968501</v>
      </c>
      <c r="X5" s="72">
        <v>0.89006708346893004</v>
      </c>
      <c r="Y5" s="72">
        <v>0.96712414724196905</v>
      </c>
      <c r="Z5" s="72">
        <v>1.0024342897111338</v>
      </c>
      <c r="AA5" s="72">
        <v>1.0217419454544929</v>
      </c>
      <c r="AB5" s="72">
        <v>1.0347765358279211</v>
      </c>
      <c r="AC5" s="72">
        <v>1.0960027841304809</v>
      </c>
      <c r="AD5" s="72">
        <v>1.1470409999999998</v>
      </c>
      <c r="AE5" s="72">
        <v>1.1107537487330279</v>
      </c>
      <c r="AF5" s="72">
        <v>1.11196619615415</v>
      </c>
      <c r="AG5" s="72">
        <v>1.050497953443454</v>
      </c>
      <c r="AH5" s="72">
        <v>1.0893440000000001</v>
      </c>
      <c r="AI5" s="72">
        <v>1.076398837278</v>
      </c>
      <c r="AJ5" s="72">
        <v>0.95386028479829321</v>
      </c>
      <c r="AK5" s="72">
        <v>0.93695237649292595</v>
      </c>
      <c r="AL5" s="72">
        <v>0.92567651572354026</v>
      </c>
      <c r="AM5" s="72">
        <v>0.9165801908008806</v>
      </c>
      <c r="AN5" s="72">
        <v>0.90939947098385898</v>
      </c>
      <c r="AO5" s="72">
        <v>0.59018940682649013</v>
      </c>
      <c r="AP5" s="72">
        <v>0.59547343931123042</v>
      </c>
    </row>
    <row r="6" spans="1:42">
      <c r="A6" t="s">
        <v>42</v>
      </c>
      <c r="B6" s="72">
        <v>14.633471146754101</v>
      </c>
      <c r="C6" s="72">
        <v>13.687463095887599</v>
      </c>
      <c r="D6" s="72">
        <v>12.790740985188799</v>
      </c>
      <c r="E6" s="72">
        <v>13.715683976814301</v>
      </c>
      <c r="F6" s="72">
        <v>14.315198988849099</v>
      </c>
      <c r="G6" s="72">
        <v>14.0186268507835</v>
      </c>
      <c r="H6" s="72">
        <v>14.5185712492601</v>
      </c>
      <c r="I6" s="72">
        <v>14.335290678821099</v>
      </c>
      <c r="J6" s="72">
        <v>14.3928022775216</v>
      </c>
      <c r="K6" s="72">
        <v>14.1586450379661</v>
      </c>
      <c r="L6" s="72">
        <v>14.1461690666848</v>
      </c>
      <c r="M6" s="72">
        <v>13.778215803220601</v>
      </c>
      <c r="N6" s="72">
        <v>13.3756113124183</v>
      </c>
      <c r="O6" s="72">
        <v>13.202756120889999</v>
      </c>
      <c r="P6" s="72">
        <v>13.610915140589</v>
      </c>
      <c r="Q6" s="72">
        <v>13.410876700463</v>
      </c>
      <c r="R6" s="72">
        <v>13.169146758760601</v>
      </c>
      <c r="S6" s="72">
        <v>12.9327000141969</v>
      </c>
      <c r="T6" s="72">
        <v>12.575306506233201</v>
      </c>
      <c r="U6" s="72">
        <v>10.3168913480883</v>
      </c>
      <c r="V6" s="72">
        <v>10.916360963675601</v>
      </c>
      <c r="W6" s="72">
        <v>10.907051353203</v>
      </c>
      <c r="X6" s="72">
        <v>10.7463241616523</v>
      </c>
      <c r="Y6" s="72">
        <v>10.840589624908301</v>
      </c>
      <c r="Z6" s="72">
        <v>10.585653845064099</v>
      </c>
      <c r="AA6" s="72">
        <v>10.852803483173901</v>
      </c>
      <c r="AB6" s="72">
        <v>10.5917111664745</v>
      </c>
      <c r="AC6" s="72">
        <v>10.8604562272115</v>
      </c>
      <c r="AD6" s="72">
        <v>11.053000000000001</v>
      </c>
      <c r="AE6" s="72">
        <v>10.6450507649204</v>
      </c>
      <c r="AF6" s="72">
        <v>10.5083101735353</v>
      </c>
      <c r="AG6" s="72">
        <v>10.7355783695211</v>
      </c>
      <c r="AH6" s="72">
        <v>10.595344000000001</v>
      </c>
      <c r="AI6" s="72">
        <v>10.107929309831</v>
      </c>
      <c r="AJ6" s="72">
        <v>10.012999402225757</v>
      </c>
      <c r="AK6" s="72">
        <v>9.7696316153484695</v>
      </c>
      <c r="AL6" s="72">
        <v>9.7053051427061749</v>
      </c>
      <c r="AM6" s="72">
        <v>9.6311839488931099</v>
      </c>
      <c r="AN6" s="72">
        <v>9.5610871433414353</v>
      </c>
      <c r="AO6" s="72">
        <v>9.4067876185368391</v>
      </c>
      <c r="AP6" s="72">
        <v>9.2541658555671056</v>
      </c>
    </row>
    <row r="7" spans="1:42">
      <c r="A7" t="s">
        <v>176</v>
      </c>
      <c r="B7" s="72">
        <v>4.5055288532458988</v>
      </c>
      <c r="C7" s="72">
        <v>3.9315369041124004</v>
      </c>
      <c r="D7" s="72">
        <v>2.5862590148112012</v>
      </c>
      <c r="E7" s="72">
        <v>2.6083160231857008</v>
      </c>
      <c r="F7" s="72">
        <v>2.9588010111509018</v>
      </c>
      <c r="G7" s="72">
        <v>2.5363731492164998</v>
      </c>
      <c r="H7" s="72">
        <v>2.6454287507399012</v>
      </c>
      <c r="I7" s="72">
        <v>2.5177093211789021</v>
      </c>
      <c r="J7" s="72">
        <v>2.7741977224784016</v>
      </c>
      <c r="K7" s="72">
        <v>2.8013549620339013</v>
      </c>
      <c r="L7" s="72">
        <v>2.6758309333151988</v>
      </c>
      <c r="M7" s="72">
        <v>2.5217841967794001</v>
      </c>
      <c r="N7" s="72">
        <v>1.8433886875816992</v>
      </c>
      <c r="O7" s="72">
        <v>1.8792438791100015</v>
      </c>
      <c r="P7" s="72">
        <v>1.7260848594109994</v>
      </c>
      <c r="Q7" s="72">
        <v>1.4641232995370004</v>
      </c>
      <c r="R7" s="72">
        <v>1.3128532412393987</v>
      </c>
      <c r="S7" s="72">
        <v>1.2272999858031</v>
      </c>
      <c r="T7" s="72">
        <v>1.1416934937668</v>
      </c>
      <c r="U7" s="72">
        <v>0.91310865191170087</v>
      </c>
      <c r="V7" s="72">
        <v>1.1076390363243984</v>
      </c>
      <c r="W7" s="72">
        <v>1.1259486467969992</v>
      </c>
      <c r="X7" s="72">
        <v>0.99367583834770024</v>
      </c>
      <c r="Y7" s="72">
        <v>0.94141037509169934</v>
      </c>
      <c r="Z7" s="72">
        <v>0.84734615493590049</v>
      </c>
      <c r="AA7" s="72">
        <v>0.86319651682609866</v>
      </c>
      <c r="AB7" s="72">
        <v>0.79528883352550039</v>
      </c>
      <c r="AC7" s="72">
        <v>0.93554377278849898</v>
      </c>
      <c r="AD7" s="72">
        <v>0.76600000000000001</v>
      </c>
      <c r="AE7" s="72">
        <v>0.72594923507960019</v>
      </c>
      <c r="AF7" s="72">
        <v>0.76268982646470107</v>
      </c>
      <c r="AG7" s="72">
        <v>0.8954216304789</v>
      </c>
      <c r="AH7" s="72">
        <v>0.88065600000000011</v>
      </c>
      <c r="AI7" s="72">
        <v>0.74107069016899985</v>
      </c>
      <c r="AJ7" s="72">
        <v>0.88154787954901936</v>
      </c>
      <c r="AK7" s="72">
        <v>0.79482572983501154</v>
      </c>
      <c r="AL7" s="72">
        <v>0.78597699364141338</v>
      </c>
      <c r="AM7" s="72">
        <v>0.77544550913890964</v>
      </c>
      <c r="AN7" s="72">
        <v>0.76704592953690809</v>
      </c>
      <c r="AO7" s="72">
        <v>0.73623567949619995</v>
      </c>
      <c r="AP7" s="72">
        <v>0.7140652166048298</v>
      </c>
    </row>
    <row r="8" spans="1:4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42"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C902F-0E5A-498A-8AE6-A868B72339B7}">
  <sheetPr codeName="Ark4">
    <tabColor theme="2"/>
  </sheetPr>
  <dimension ref="A1:N33"/>
  <sheetViews>
    <sheetView zoomScale="90" zoomScaleNormal="90" workbookViewId="0">
      <selection activeCell="K3" sqref="K3"/>
    </sheetView>
  </sheetViews>
  <sheetFormatPr baseColWidth="10" defaultColWidth="11.453125" defaultRowHeight="14.5"/>
  <cols>
    <col min="1" max="1" width="55.7265625" customWidth="1"/>
    <col min="2" max="11" width="16" bestFit="1" customWidth="1"/>
    <col min="12" max="12" width="17.1796875" bestFit="1" customWidth="1"/>
  </cols>
  <sheetData>
    <row r="1" spans="1:14">
      <c r="A1" s="3" t="s">
        <v>234</v>
      </c>
      <c r="B1" t="s">
        <v>271</v>
      </c>
      <c r="M1" s="10"/>
    </row>
    <row r="2" spans="1:14">
      <c r="M2" s="11"/>
    </row>
    <row r="3" spans="1:14">
      <c r="A3" s="71" t="s">
        <v>171</v>
      </c>
      <c r="B3" s="9">
        <v>2021</v>
      </c>
      <c r="C3" s="9">
        <v>2022</v>
      </c>
      <c r="D3" s="9">
        <v>2023</v>
      </c>
      <c r="E3" s="9">
        <v>2024</v>
      </c>
      <c r="F3" s="9">
        <v>2025</v>
      </c>
      <c r="G3" s="9">
        <v>2026</v>
      </c>
      <c r="H3" s="9">
        <v>2027</v>
      </c>
      <c r="I3" s="9">
        <v>2028</v>
      </c>
      <c r="J3" s="9">
        <v>2029</v>
      </c>
      <c r="K3" s="9">
        <v>2030</v>
      </c>
      <c r="L3" s="9"/>
      <c r="M3" s="9"/>
      <c r="N3" s="9"/>
    </row>
    <row r="4" spans="1:14">
      <c r="A4" s="9" t="s">
        <v>322</v>
      </c>
      <c r="B4" s="72">
        <v>25.2</v>
      </c>
      <c r="C4" s="72">
        <v>24.3</v>
      </c>
      <c r="D4" s="72">
        <v>23.1</v>
      </c>
      <c r="E4" s="72">
        <v>21.8</v>
      </c>
      <c r="F4" s="72">
        <v>20.6</v>
      </c>
      <c r="G4" s="72">
        <v>21.3</v>
      </c>
      <c r="H4" s="72">
        <v>19.600000000000001</v>
      </c>
      <c r="I4" s="72">
        <v>17.899999999999999</v>
      </c>
      <c r="J4" s="72">
        <v>16.2</v>
      </c>
      <c r="K4" s="72">
        <v>14.5</v>
      </c>
      <c r="L4" s="73"/>
      <c r="M4" s="9"/>
      <c r="N4" s="9"/>
    </row>
    <row r="5" spans="1:14">
      <c r="A5" s="9"/>
      <c r="B5" s="72"/>
      <c r="C5" s="72"/>
      <c r="D5" s="72"/>
      <c r="E5" s="72"/>
      <c r="F5" s="72"/>
      <c r="G5" s="72"/>
      <c r="H5" s="72"/>
      <c r="I5" s="72"/>
      <c r="J5" s="72"/>
      <c r="K5" s="72"/>
      <c r="L5" s="73"/>
      <c r="M5" s="9"/>
      <c r="N5" s="9"/>
    </row>
    <row r="6" spans="1:14">
      <c r="A6" s="9" t="s">
        <v>208</v>
      </c>
      <c r="B6" s="73"/>
      <c r="C6" s="73"/>
      <c r="D6" s="73">
        <v>24.1</v>
      </c>
      <c r="E6" s="72">
        <v>23.5</v>
      </c>
      <c r="F6" s="72">
        <v>22.8</v>
      </c>
      <c r="G6" s="72">
        <v>22.2</v>
      </c>
      <c r="H6" s="72">
        <v>21.7</v>
      </c>
      <c r="I6" s="72">
        <v>21.1</v>
      </c>
      <c r="J6" s="72">
        <v>20.2</v>
      </c>
      <c r="K6" s="72">
        <v>19.600000000000001</v>
      </c>
      <c r="L6" s="73"/>
      <c r="M6" s="74"/>
      <c r="N6" s="9"/>
    </row>
    <row r="7" spans="1:14">
      <c r="A7" s="9" t="s">
        <v>209</v>
      </c>
      <c r="B7" s="73">
        <v>25.5</v>
      </c>
      <c r="C7" s="73">
        <v>25.2</v>
      </c>
      <c r="D7" s="73">
        <v>24.1</v>
      </c>
      <c r="E7" s="72"/>
      <c r="F7" s="72"/>
      <c r="G7" s="72"/>
      <c r="H7" s="72"/>
      <c r="I7" s="72"/>
      <c r="J7" s="72"/>
      <c r="K7" s="72"/>
      <c r="L7" s="73"/>
      <c r="M7" s="74"/>
      <c r="N7" s="9"/>
    </row>
    <row r="8" spans="1:14">
      <c r="A8" s="9"/>
      <c r="B8" s="72"/>
      <c r="C8" s="72"/>
      <c r="D8" s="73"/>
      <c r="E8" s="72"/>
      <c r="F8" s="72"/>
      <c r="G8" s="72"/>
      <c r="H8" s="72"/>
      <c r="I8" s="72"/>
      <c r="J8" s="72"/>
      <c r="K8" s="72"/>
      <c r="L8" s="73"/>
      <c r="M8" s="74"/>
      <c r="N8" s="9"/>
    </row>
    <row r="9" spans="1:14">
      <c r="A9" s="9" t="s">
        <v>189</v>
      </c>
      <c r="B9" s="73"/>
      <c r="C9" s="73"/>
      <c r="D9" s="73"/>
      <c r="E9" s="72"/>
      <c r="F9" s="72">
        <v>0.1</v>
      </c>
      <c r="G9" s="72">
        <v>0.2</v>
      </c>
      <c r="H9" s="72">
        <v>0.5</v>
      </c>
      <c r="I9" s="72">
        <v>0.8</v>
      </c>
      <c r="J9" s="72">
        <v>1.2</v>
      </c>
      <c r="K9" s="72">
        <v>2</v>
      </c>
      <c r="L9" s="73"/>
      <c r="M9" s="74"/>
      <c r="N9" s="9"/>
    </row>
    <row r="10" spans="1:14">
      <c r="A10" s="9" t="s">
        <v>190</v>
      </c>
      <c r="B10" s="73"/>
      <c r="C10" s="73"/>
      <c r="D10" s="73"/>
      <c r="E10" s="72"/>
      <c r="F10" s="72">
        <v>0.2</v>
      </c>
      <c r="G10" s="72">
        <v>0.4</v>
      </c>
      <c r="H10" s="72">
        <v>0.6</v>
      </c>
      <c r="I10" s="72">
        <v>0.8</v>
      </c>
      <c r="J10" s="72">
        <v>0.9</v>
      </c>
      <c r="K10" s="72">
        <v>1.1000000000000001</v>
      </c>
      <c r="L10" s="73"/>
      <c r="M10" s="74"/>
      <c r="N10" s="9"/>
    </row>
    <row r="11" spans="1:14">
      <c r="A11" s="9" t="s">
        <v>191</v>
      </c>
      <c r="B11" s="73"/>
      <c r="C11" s="73"/>
      <c r="D11" s="73"/>
      <c r="E11" s="72"/>
      <c r="F11" s="72">
        <v>0.1</v>
      </c>
      <c r="G11" s="72">
        <v>0.5</v>
      </c>
      <c r="H11" s="72">
        <v>0.5</v>
      </c>
      <c r="I11" s="72">
        <v>0.5</v>
      </c>
      <c r="J11" s="72">
        <v>0.5</v>
      </c>
      <c r="K11" s="72">
        <v>0.5</v>
      </c>
      <c r="L11" s="73"/>
      <c r="M11" s="74"/>
      <c r="N11" s="9"/>
    </row>
    <row r="12" spans="1:14">
      <c r="A12" s="9" t="s">
        <v>192</v>
      </c>
      <c r="B12" s="73"/>
      <c r="C12" s="73"/>
      <c r="D12" s="73"/>
      <c r="E12" s="72"/>
      <c r="F12" s="72">
        <v>0</v>
      </c>
      <c r="G12" s="72">
        <v>0.6</v>
      </c>
      <c r="H12" s="72">
        <v>0.8</v>
      </c>
      <c r="I12" s="72">
        <v>1.1000000000000001</v>
      </c>
      <c r="J12" s="72">
        <v>1.3</v>
      </c>
      <c r="K12" s="72">
        <v>1.2</v>
      </c>
      <c r="L12" s="73"/>
      <c r="M12" s="74"/>
      <c r="N12" s="9"/>
    </row>
    <row r="13" spans="1:14">
      <c r="A13" s="9" t="s">
        <v>193</v>
      </c>
      <c r="B13" s="73"/>
      <c r="C13" s="73"/>
      <c r="D13" s="72"/>
      <c r="E13" s="72"/>
      <c r="F13" s="72">
        <v>0.1</v>
      </c>
      <c r="G13" s="72">
        <v>0.1</v>
      </c>
      <c r="H13" s="72">
        <v>0.1</v>
      </c>
      <c r="I13" s="72">
        <v>0.1</v>
      </c>
      <c r="J13" s="72">
        <v>0.1</v>
      </c>
      <c r="K13" s="72">
        <v>0.1</v>
      </c>
      <c r="L13" s="73"/>
      <c r="M13" s="74"/>
      <c r="N13" s="9"/>
    </row>
    <row r="14" spans="1:14">
      <c r="A14" s="9"/>
      <c r="B14" s="115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9"/>
      <c r="N14" s="9"/>
    </row>
    <row r="15" spans="1:14">
      <c r="A15" s="9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3"/>
      <c r="M15" s="9"/>
      <c r="N15" s="9"/>
    </row>
    <row r="16" spans="1:14">
      <c r="A16" s="9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9"/>
      <c r="M16" s="73"/>
      <c r="N16" s="9"/>
    </row>
    <row r="17" spans="1:12">
      <c r="A17" s="9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>
      <c r="A19" s="7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>
      <c r="A20" s="9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>
      <c r="A21" s="9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>
      <c r="A22" s="11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>
      <c r="A23" s="111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>
      <c r="A24" s="11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>
      <c r="A25" s="11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>
      <c r="A26" s="11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>
      <c r="A27" s="11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>
      <c r="A28" s="9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>
      <c r="A29" s="9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>
      <c r="A30" s="9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>
      <c r="A31" s="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>
      <c r="A32" s="9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9"/>
    </row>
    <row r="33" spans="1:12">
      <c r="A33" s="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9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4702D-F6AD-49ED-AE9F-7B236199B467}">
  <sheetPr codeName="Ark32">
    <tabColor theme="2"/>
  </sheetPr>
  <dimension ref="A1:AP13"/>
  <sheetViews>
    <sheetView workbookViewId="0">
      <selection activeCell="A7" sqref="A7"/>
    </sheetView>
  </sheetViews>
  <sheetFormatPr baseColWidth="10" defaultColWidth="11.453125" defaultRowHeight="14.5"/>
  <cols>
    <col min="1" max="1" width="93.453125" customWidth="1"/>
  </cols>
  <sheetData>
    <row r="1" spans="1:42">
      <c r="A1" s="3" t="s">
        <v>264</v>
      </c>
      <c r="B1" t="s">
        <v>289</v>
      </c>
      <c r="D1" s="10"/>
    </row>
    <row r="2" spans="1:42">
      <c r="D2" s="11"/>
    </row>
    <row r="3" spans="1:42">
      <c r="A3" s="1"/>
      <c r="B3" s="31">
        <v>1990</v>
      </c>
      <c r="C3" s="31">
        <v>1991</v>
      </c>
      <c r="D3" s="31">
        <v>1992</v>
      </c>
      <c r="E3" s="31">
        <v>1993</v>
      </c>
      <c r="F3" s="31">
        <v>1994</v>
      </c>
      <c r="G3" s="31">
        <v>1995</v>
      </c>
      <c r="H3" s="31">
        <v>1996</v>
      </c>
      <c r="I3" s="31">
        <v>1997</v>
      </c>
      <c r="J3" s="31">
        <v>1998</v>
      </c>
      <c r="K3" s="31">
        <v>1999</v>
      </c>
      <c r="L3" s="31">
        <v>2000</v>
      </c>
      <c r="M3" s="31">
        <v>2001</v>
      </c>
      <c r="N3" s="31">
        <v>2002</v>
      </c>
      <c r="O3" s="31">
        <v>2003</v>
      </c>
      <c r="P3" s="31">
        <v>2004</v>
      </c>
      <c r="Q3" s="31">
        <v>2005</v>
      </c>
      <c r="R3" s="31">
        <v>2006</v>
      </c>
      <c r="S3" s="31">
        <v>2007</v>
      </c>
      <c r="T3" s="31">
        <v>2008</v>
      </c>
      <c r="U3" s="31">
        <v>2009</v>
      </c>
      <c r="V3" s="31">
        <v>2010</v>
      </c>
      <c r="W3" s="31">
        <v>2011</v>
      </c>
      <c r="X3" s="31">
        <v>2012</v>
      </c>
      <c r="Y3" s="31">
        <v>2013</v>
      </c>
      <c r="Z3" s="31">
        <v>2014</v>
      </c>
      <c r="AA3" s="31">
        <v>2015</v>
      </c>
      <c r="AB3" s="31">
        <v>2016</v>
      </c>
      <c r="AC3" s="31">
        <v>2017</v>
      </c>
      <c r="AD3" s="31">
        <v>2018</v>
      </c>
      <c r="AE3" s="31">
        <v>2019</v>
      </c>
      <c r="AF3" s="31">
        <v>2020</v>
      </c>
      <c r="AG3" s="31">
        <v>2021</v>
      </c>
      <c r="AH3" s="31">
        <v>2022</v>
      </c>
      <c r="AI3" s="31">
        <v>2023</v>
      </c>
      <c r="AJ3" s="31">
        <v>2024</v>
      </c>
      <c r="AK3" s="31">
        <v>2025</v>
      </c>
      <c r="AL3" s="31">
        <v>2026</v>
      </c>
      <c r="AM3" s="31">
        <v>2027</v>
      </c>
      <c r="AN3" s="31">
        <v>2028</v>
      </c>
      <c r="AO3" s="31">
        <v>2029</v>
      </c>
      <c r="AP3" s="31">
        <v>2030</v>
      </c>
    </row>
    <row r="4" spans="1:42">
      <c r="A4" t="s">
        <v>71</v>
      </c>
      <c r="B4" s="72">
        <v>19.5</v>
      </c>
      <c r="C4" s="72">
        <v>18</v>
      </c>
      <c r="D4" s="72">
        <v>15.8</v>
      </c>
      <c r="E4" s="72">
        <v>16.7</v>
      </c>
      <c r="F4" s="72">
        <v>17.7</v>
      </c>
      <c r="G4" s="72">
        <v>17</v>
      </c>
      <c r="H4" s="72">
        <v>17.7</v>
      </c>
      <c r="I4" s="72">
        <v>17.3</v>
      </c>
      <c r="J4" s="72">
        <v>17.7</v>
      </c>
      <c r="K4" s="72">
        <v>17.5</v>
      </c>
      <c r="L4" s="72">
        <v>17.3</v>
      </c>
      <c r="M4" s="72">
        <v>16.8</v>
      </c>
      <c r="N4" s="72">
        <v>15.8</v>
      </c>
      <c r="O4" s="72">
        <v>15.8</v>
      </c>
      <c r="P4" s="72">
        <v>15.9</v>
      </c>
      <c r="Q4" s="72">
        <v>15.5</v>
      </c>
      <c r="R4" s="72">
        <v>15.1</v>
      </c>
      <c r="S4" s="72">
        <v>15.1</v>
      </c>
      <c r="T4" s="72">
        <v>14.5</v>
      </c>
      <c r="U4" s="72">
        <v>13.2</v>
      </c>
      <c r="V4" s="72">
        <v>14.5</v>
      </c>
      <c r="W4" s="72">
        <v>14.3</v>
      </c>
      <c r="X4" s="72">
        <v>13.5</v>
      </c>
      <c r="Y4" s="72">
        <v>13.6</v>
      </c>
      <c r="Z4" s="72">
        <v>13.2</v>
      </c>
      <c r="AA4" s="72">
        <v>13.5</v>
      </c>
      <c r="AB4" s="72">
        <v>13.1</v>
      </c>
      <c r="AC4" s="72">
        <v>13.7</v>
      </c>
      <c r="AD4" s="72">
        <v>13.7</v>
      </c>
      <c r="AE4" s="72">
        <v>13.2</v>
      </c>
      <c r="AF4" s="72">
        <v>13</v>
      </c>
      <c r="AG4" s="72">
        <v>13.4</v>
      </c>
      <c r="AH4" s="72">
        <v>13</v>
      </c>
      <c r="AI4" s="72">
        <v>12.1</v>
      </c>
      <c r="AJ4" s="9"/>
      <c r="AK4" s="9"/>
      <c r="AL4" s="9"/>
      <c r="AM4" s="9"/>
      <c r="AN4" s="9"/>
      <c r="AO4" s="9"/>
      <c r="AP4" s="9"/>
    </row>
    <row r="5" spans="1:42">
      <c r="A5" t="s">
        <v>237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72">
        <v>11.9</v>
      </c>
      <c r="AJ5" s="72">
        <v>12.1</v>
      </c>
      <c r="AK5" s="72">
        <v>11.7</v>
      </c>
      <c r="AL5" s="72">
        <v>11.6</v>
      </c>
      <c r="AM5" s="72">
        <v>11.5</v>
      </c>
      <c r="AN5" s="72">
        <v>11.4</v>
      </c>
      <c r="AO5" s="72">
        <v>10.9</v>
      </c>
      <c r="AP5" s="72">
        <v>10.7</v>
      </c>
    </row>
    <row r="6" spans="1:42">
      <c r="A6" s="9" t="s">
        <v>236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112">
        <v>5.3</v>
      </c>
    </row>
    <row r="8" spans="1:42">
      <c r="AP8" s="4"/>
    </row>
    <row r="9" spans="1:42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</row>
    <row r="10" spans="1:42">
      <c r="A10" s="1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1:42">
      <c r="A11" s="16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</row>
    <row r="12" spans="1:42">
      <c r="A12" s="16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</row>
    <row r="13" spans="1:42">
      <c r="A13" s="16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7C52B-344B-4751-8C6B-AEE0720F66D0}">
  <sheetPr codeName="Ark33">
    <tabColor theme="2"/>
  </sheetPr>
  <dimension ref="A1:H36"/>
  <sheetViews>
    <sheetView zoomScaleNormal="100" workbookViewId="0">
      <selection activeCell="J28" sqref="J28"/>
    </sheetView>
  </sheetViews>
  <sheetFormatPr baseColWidth="10" defaultColWidth="11.453125" defaultRowHeight="14.5"/>
  <cols>
    <col min="1" max="1" width="12.54296875" customWidth="1"/>
    <col min="2" max="2" width="11.54296875" customWidth="1"/>
    <col min="3" max="4" width="13.453125" customWidth="1"/>
    <col min="5" max="5" width="11.453125" customWidth="1"/>
    <col min="6" max="6" width="12" bestFit="1" customWidth="1"/>
    <col min="7" max="7" width="12.453125" customWidth="1"/>
  </cols>
  <sheetData>
    <row r="1" spans="1:8">
      <c r="A1" s="3" t="s">
        <v>238</v>
      </c>
      <c r="B1" t="s">
        <v>290</v>
      </c>
      <c r="D1" s="10"/>
      <c r="H1" s="11"/>
    </row>
    <row r="3" spans="1:8" ht="29">
      <c r="A3" s="27"/>
      <c r="B3" s="2" t="s">
        <v>43</v>
      </c>
      <c r="C3" s="2" t="s">
        <v>44</v>
      </c>
      <c r="D3" s="2" t="s">
        <v>45</v>
      </c>
      <c r="E3" s="2" t="s">
        <v>178</v>
      </c>
      <c r="F3" s="2" t="s">
        <v>177</v>
      </c>
      <c r="G3" s="2" t="s">
        <v>46</v>
      </c>
    </row>
    <row r="4" spans="1:8">
      <c r="A4" t="s">
        <v>47</v>
      </c>
      <c r="B4" s="34">
        <v>10.199999999999999</v>
      </c>
      <c r="C4" s="34">
        <v>4.2</v>
      </c>
      <c r="D4" s="34">
        <v>1.5</v>
      </c>
      <c r="E4" s="34">
        <v>1.9</v>
      </c>
      <c r="F4" s="34">
        <v>0.3</v>
      </c>
      <c r="G4" s="34">
        <v>1.3</v>
      </c>
    </row>
    <row r="5" spans="1:8">
      <c r="A5" t="s">
        <v>48</v>
      </c>
      <c r="B5" s="34">
        <v>9.3000000000000007</v>
      </c>
      <c r="C5" s="34">
        <v>3.9</v>
      </c>
      <c r="D5" s="34">
        <v>1.3</v>
      </c>
      <c r="E5" s="34">
        <v>1.7</v>
      </c>
      <c r="F5" s="34">
        <v>0.3</v>
      </c>
      <c r="G5" s="34">
        <v>1.1000000000000001</v>
      </c>
    </row>
    <row r="6" spans="1:8">
      <c r="A6" t="s">
        <v>49</v>
      </c>
      <c r="B6" s="34">
        <v>7.2</v>
      </c>
      <c r="C6" s="34">
        <v>3.3</v>
      </c>
      <c r="D6" s="34">
        <v>1.5</v>
      </c>
      <c r="E6" s="34">
        <v>2.1</v>
      </c>
      <c r="F6" s="34">
        <v>0.3</v>
      </c>
      <c r="G6" s="34">
        <v>1.1000000000000001</v>
      </c>
    </row>
    <row r="7" spans="1:8">
      <c r="A7" t="s">
        <v>50</v>
      </c>
      <c r="B7" s="34">
        <v>7.4</v>
      </c>
      <c r="C7" s="34">
        <v>3.6</v>
      </c>
      <c r="D7" s="34">
        <v>1.8</v>
      </c>
      <c r="E7" s="34">
        <v>2.2000000000000002</v>
      </c>
      <c r="F7" s="34">
        <v>0.3</v>
      </c>
      <c r="G7" s="34">
        <v>1.1000000000000001</v>
      </c>
    </row>
    <row r="8" spans="1:8">
      <c r="A8" t="s">
        <v>51</v>
      </c>
      <c r="B8" s="34">
        <v>7.6</v>
      </c>
      <c r="C8" s="34">
        <v>3.8</v>
      </c>
      <c r="D8" s="34">
        <v>1.9</v>
      </c>
      <c r="E8" s="34">
        <v>2.2000000000000002</v>
      </c>
      <c r="F8" s="34">
        <v>0.7</v>
      </c>
      <c r="G8" s="34">
        <v>1.3</v>
      </c>
    </row>
    <row r="9" spans="1:8">
      <c r="A9" t="s">
        <v>52</v>
      </c>
      <c r="B9" s="34">
        <v>7.4</v>
      </c>
      <c r="C9" s="34">
        <v>3.7</v>
      </c>
      <c r="D9" s="34">
        <v>1.9</v>
      </c>
      <c r="E9" s="34">
        <v>1.8</v>
      </c>
      <c r="F9" s="34">
        <v>0.6</v>
      </c>
      <c r="G9" s="34">
        <v>1.1000000000000001</v>
      </c>
    </row>
    <row r="10" spans="1:8">
      <c r="A10" t="s">
        <v>53</v>
      </c>
      <c r="B10" s="34">
        <v>7.2</v>
      </c>
      <c r="C10" s="34">
        <v>3.8</v>
      </c>
      <c r="D10" s="34">
        <v>2</v>
      </c>
      <c r="E10" s="34">
        <v>2.2000000000000002</v>
      </c>
      <c r="F10" s="34">
        <v>0.8</v>
      </c>
      <c r="G10" s="34">
        <v>1.2</v>
      </c>
    </row>
    <row r="11" spans="1:8">
      <c r="A11" t="s">
        <v>54</v>
      </c>
      <c r="B11" s="34">
        <v>7.1</v>
      </c>
      <c r="C11" s="34">
        <v>4.0999999999999996</v>
      </c>
      <c r="D11" s="34">
        <v>2.1</v>
      </c>
      <c r="E11" s="34">
        <v>2</v>
      </c>
      <c r="F11" s="34">
        <v>0.6</v>
      </c>
      <c r="G11" s="34">
        <v>1.1000000000000001</v>
      </c>
    </row>
    <row r="12" spans="1:8">
      <c r="A12" t="s">
        <v>55</v>
      </c>
      <c r="B12" s="34">
        <v>7.5</v>
      </c>
      <c r="C12" s="34">
        <v>4</v>
      </c>
      <c r="D12" s="34">
        <v>2</v>
      </c>
      <c r="E12" s="34">
        <v>2.1</v>
      </c>
      <c r="F12" s="34">
        <v>0.6</v>
      </c>
      <c r="G12" s="34">
        <v>1.2</v>
      </c>
    </row>
    <row r="13" spans="1:8">
      <c r="A13" t="s">
        <v>56</v>
      </c>
      <c r="B13" s="34">
        <v>7.6</v>
      </c>
      <c r="C13" s="34">
        <v>3.9</v>
      </c>
      <c r="D13" s="34">
        <v>1.8</v>
      </c>
      <c r="E13" s="34">
        <v>2.1</v>
      </c>
      <c r="F13" s="34">
        <v>0.5</v>
      </c>
      <c r="G13" s="34">
        <v>1.1000000000000001</v>
      </c>
    </row>
    <row r="14" spans="1:8">
      <c r="A14" t="s">
        <v>57</v>
      </c>
      <c r="B14" s="34">
        <v>7.6</v>
      </c>
      <c r="C14" s="34">
        <v>4.0999999999999996</v>
      </c>
      <c r="D14" s="34">
        <v>1.8</v>
      </c>
      <c r="E14" s="34">
        <v>2.1</v>
      </c>
      <c r="F14" s="34">
        <v>0.4</v>
      </c>
      <c r="G14" s="34">
        <v>1</v>
      </c>
    </row>
    <row r="15" spans="1:8">
      <c r="A15" t="s">
        <v>58</v>
      </c>
      <c r="B15" s="34">
        <v>7.1</v>
      </c>
      <c r="C15" s="34">
        <v>4.0999999999999996</v>
      </c>
      <c r="D15" s="34">
        <v>1.7</v>
      </c>
      <c r="E15" s="34">
        <v>2</v>
      </c>
      <c r="F15" s="34">
        <v>0.5</v>
      </c>
      <c r="G15" s="34">
        <v>1</v>
      </c>
    </row>
    <row r="16" spans="1:8">
      <c r="A16" t="s">
        <v>59</v>
      </c>
      <c r="B16" s="34">
        <v>6.2</v>
      </c>
      <c r="C16" s="34">
        <v>4.0999999999999996</v>
      </c>
      <c r="D16" s="34">
        <v>1.7</v>
      </c>
      <c r="E16" s="34">
        <v>1.9</v>
      </c>
      <c r="F16" s="34">
        <v>0.5</v>
      </c>
      <c r="G16" s="34">
        <v>0.9</v>
      </c>
    </row>
    <row r="17" spans="1:7">
      <c r="A17" t="s">
        <v>60</v>
      </c>
      <c r="B17" s="34">
        <v>5.7</v>
      </c>
      <c r="C17" s="34">
        <v>4</v>
      </c>
      <c r="D17" s="34">
        <v>1.8</v>
      </c>
      <c r="E17" s="34">
        <v>2.1</v>
      </c>
      <c r="F17" s="34">
        <v>0.5</v>
      </c>
      <c r="G17" s="34">
        <v>1.1000000000000001</v>
      </c>
    </row>
    <row r="18" spans="1:7">
      <c r="A18" t="s">
        <v>61</v>
      </c>
      <c r="B18" s="34">
        <v>6.3</v>
      </c>
      <c r="C18" s="34">
        <v>4.2</v>
      </c>
      <c r="D18" s="34">
        <v>1.6</v>
      </c>
      <c r="E18" s="34">
        <v>1.9</v>
      </c>
      <c r="F18" s="34">
        <v>0.5</v>
      </c>
      <c r="G18" s="34">
        <v>0.9</v>
      </c>
    </row>
    <row r="19" spans="1:7">
      <c r="A19" t="s">
        <v>62</v>
      </c>
      <c r="B19" s="34">
        <v>6</v>
      </c>
      <c r="C19" s="34">
        <v>4</v>
      </c>
      <c r="D19" s="34">
        <v>1.6</v>
      </c>
      <c r="E19" s="34">
        <v>2.2000000000000002</v>
      </c>
      <c r="F19" s="34">
        <v>0.5</v>
      </c>
      <c r="G19" s="34">
        <v>0.8</v>
      </c>
    </row>
    <row r="20" spans="1:7">
      <c r="A20" t="s">
        <v>63</v>
      </c>
      <c r="B20" s="34">
        <v>5.3</v>
      </c>
      <c r="C20" s="34">
        <v>4</v>
      </c>
      <c r="D20" s="34">
        <v>1.7</v>
      </c>
      <c r="E20" s="34">
        <v>2.2999999999999998</v>
      </c>
      <c r="F20" s="34">
        <v>0.5</v>
      </c>
      <c r="G20" s="34">
        <v>0.9</v>
      </c>
    </row>
    <row r="21" spans="1:7">
      <c r="A21" t="s">
        <v>64</v>
      </c>
      <c r="B21" s="34">
        <v>5.6</v>
      </c>
      <c r="C21" s="34">
        <v>3.4</v>
      </c>
      <c r="D21" s="34">
        <v>1.8</v>
      </c>
      <c r="E21" s="34">
        <v>2.2000000000000002</v>
      </c>
      <c r="F21" s="34">
        <v>0.4</v>
      </c>
      <c r="G21" s="34">
        <v>0.9</v>
      </c>
    </row>
    <row r="22" spans="1:7">
      <c r="A22" t="s">
        <v>65</v>
      </c>
      <c r="B22" s="34">
        <v>5.8</v>
      </c>
      <c r="C22" s="34">
        <v>3.2</v>
      </c>
      <c r="D22" s="34">
        <v>1.8</v>
      </c>
      <c r="E22" s="34">
        <v>2</v>
      </c>
      <c r="F22" s="34">
        <v>0.4</v>
      </c>
      <c r="G22" s="34">
        <v>0.8</v>
      </c>
    </row>
    <row r="23" spans="1:7">
      <c r="A23" t="s">
        <v>66</v>
      </c>
      <c r="B23" s="34">
        <v>4</v>
      </c>
      <c r="C23" s="34">
        <v>2.5</v>
      </c>
      <c r="D23" s="34">
        <v>1.7</v>
      </c>
      <c r="E23" s="34">
        <v>2.1</v>
      </c>
      <c r="F23" s="34">
        <v>0.3</v>
      </c>
      <c r="G23" s="34">
        <v>0.7</v>
      </c>
    </row>
    <row r="24" spans="1:7">
      <c r="A24" t="s">
        <v>14</v>
      </c>
      <c r="B24" s="34">
        <v>4.5999999999999996</v>
      </c>
      <c r="C24" s="34">
        <v>2.6</v>
      </c>
      <c r="D24" s="34">
        <v>1.8</v>
      </c>
      <c r="E24" s="34">
        <v>2</v>
      </c>
      <c r="F24" s="34">
        <v>0.4</v>
      </c>
      <c r="G24" s="34">
        <v>0.8</v>
      </c>
    </row>
    <row r="25" spans="1:7">
      <c r="A25" t="s">
        <v>15</v>
      </c>
      <c r="B25" s="34">
        <v>4.7</v>
      </c>
      <c r="C25" s="34">
        <v>2.5</v>
      </c>
      <c r="D25" s="34">
        <v>1.8</v>
      </c>
      <c r="E25" s="34">
        <v>2.1</v>
      </c>
      <c r="F25" s="34">
        <v>0.3</v>
      </c>
      <c r="G25" s="34">
        <v>0.8</v>
      </c>
    </row>
    <row r="26" spans="1:7">
      <c r="A26" t="s">
        <v>16</v>
      </c>
      <c r="B26" s="34">
        <v>4.5999999999999996</v>
      </c>
      <c r="C26" s="34">
        <v>2.5</v>
      </c>
      <c r="D26" s="34">
        <v>1.7</v>
      </c>
      <c r="E26" s="34">
        <v>2.2000000000000002</v>
      </c>
      <c r="F26" s="34">
        <v>0.2</v>
      </c>
      <c r="G26" s="34">
        <v>0.7</v>
      </c>
    </row>
    <row r="27" spans="1:7">
      <c r="A27" t="s">
        <v>17</v>
      </c>
      <c r="B27" s="34">
        <v>4.7</v>
      </c>
      <c r="C27" s="34">
        <v>2.4</v>
      </c>
      <c r="D27" s="34">
        <v>1.8</v>
      </c>
      <c r="E27" s="34">
        <v>2.2000000000000002</v>
      </c>
      <c r="F27" s="34">
        <v>0.2</v>
      </c>
      <c r="G27" s="34">
        <v>0.7</v>
      </c>
    </row>
    <row r="28" spans="1:7">
      <c r="A28" t="s">
        <v>18</v>
      </c>
      <c r="B28" s="34">
        <v>4.9000000000000004</v>
      </c>
      <c r="C28" s="34">
        <v>2.2999999999999998</v>
      </c>
      <c r="D28" s="34">
        <v>1.7</v>
      </c>
      <c r="E28" s="34">
        <v>1.8</v>
      </c>
      <c r="F28" s="34">
        <v>0.1</v>
      </c>
      <c r="G28" s="34">
        <v>0.7</v>
      </c>
    </row>
    <row r="29" spans="1:7">
      <c r="A29" t="s">
        <v>19</v>
      </c>
      <c r="B29" s="34">
        <v>4.9000000000000004</v>
      </c>
      <c r="C29" s="34">
        <v>2.5</v>
      </c>
      <c r="D29" s="34">
        <v>1.7</v>
      </c>
      <c r="E29" s="34">
        <v>2.1</v>
      </c>
      <c r="F29" s="34">
        <v>0.1</v>
      </c>
      <c r="G29" s="34">
        <v>0.7</v>
      </c>
    </row>
    <row r="30" spans="1:7">
      <c r="A30" t="s">
        <v>20</v>
      </c>
      <c r="B30" s="34">
        <v>5</v>
      </c>
      <c r="C30" s="34">
        <v>2.2000000000000002</v>
      </c>
      <c r="D30" s="34">
        <v>1.7</v>
      </c>
      <c r="E30" s="34">
        <v>1.8</v>
      </c>
      <c r="F30" s="34">
        <v>0.1</v>
      </c>
      <c r="G30" s="34">
        <v>0.6</v>
      </c>
    </row>
    <row r="31" spans="1:7">
      <c r="A31" t="s">
        <v>21</v>
      </c>
      <c r="B31" s="34">
        <v>5.0999999999999996</v>
      </c>
      <c r="C31" s="34">
        <v>2.1</v>
      </c>
      <c r="D31" s="34">
        <v>1.8</v>
      </c>
      <c r="E31" s="34">
        <v>2.1</v>
      </c>
      <c r="F31" s="34">
        <v>0.1</v>
      </c>
      <c r="G31" s="34">
        <v>0.7</v>
      </c>
    </row>
    <row r="32" spans="1:7">
      <c r="A32" t="s">
        <v>22</v>
      </c>
      <c r="B32" s="34">
        <v>5.0999999999999996</v>
      </c>
      <c r="C32" s="34">
        <v>2.2999999999999998</v>
      </c>
      <c r="D32" s="34">
        <v>1.7</v>
      </c>
      <c r="E32" s="34">
        <v>2.1</v>
      </c>
      <c r="F32" s="34">
        <v>0.1</v>
      </c>
      <c r="G32" s="34">
        <v>0.6</v>
      </c>
    </row>
    <row r="33" spans="1:7">
      <c r="A33" t="s">
        <v>23</v>
      </c>
      <c r="B33" s="34">
        <v>5.2</v>
      </c>
      <c r="C33" s="34">
        <v>2.2000000000000002</v>
      </c>
      <c r="D33" s="34">
        <v>1.7</v>
      </c>
      <c r="E33" s="34">
        <v>1.6</v>
      </c>
      <c r="F33" s="34">
        <v>0.1</v>
      </c>
      <c r="G33" s="34">
        <v>0.6</v>
      </c>
    </row>
    <row r="34" spans="1:7">
      <c r="A34" t="s">
        <v>24</v>
      </c>
      <c r="B34" s="34">
        <v>5.3</v>
      </c>
      <c r="C34" s="34">
        <v>2.2000000000000002</v>
      </c>
      <c r="D34" s="34">
        <v>1.6</v>
      </c>
      <c r="E34" s="34">
        <v>1.6</v>
      </c>
      <c r="F34" s="34">
        <v>0.1</v>
      </c>
      <c r="G34" s="34">
        <v>0.6</v>
      </c>
    </row>
    <row r="35" spans="1:7">
      <c r="A35" t="s">
        <v>25</v>
      </c>
      <c r="B35" s="34">
        <v>5.6</v>
      </c>
      <c r="C35" s="34">
        <v>2</v>
      </c>
      <c r="D35" s="34">
        <v>1.6</v>
      </c>
      <c r="E35" s="34">
        <v>1.7</v>
      </c>
      <c r="F35" s="34">
        <v>0.1</v>
      </c>
      <c r="G35" s="34">
        <v>0.6</v>
      </c>
    </row>
    <row r="36" spans="1:7">
      <c r="A36" s="79">
        <v>2022</v>
      </c>
      <c r="B36" s="77">
        <v>5.6</v>
      </c>
      <c r="C36" s="77">
        <v>2.1</v>
      </c>
      <c r="D36" s="77">
        <v>1.7</v>
      </c>
      <c r="E36" s="77">
        <v>1.5</v>
      </c>
      <c r="F36" s="77">
        <v>0.1</v>
      </c>
      <c r="G36" s="77">
        <v>0.6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7488E-4995-4679-B78D-9D14306A2CEE}">
  <sheetPr codeName="Ark34">
    <tabColor theme="2"/>
  </sheetPr>
  <dimension ref="A1:G8"/>
  <sheetViews>
    <sheetView workbookViewId="0">
      <selection activeCell="B10" sqref="B10"/>
    </sheetView>
  </sheetViews>
  <sheetFormatPr baseColWidth="10" defaultColWidth="11.453125" defaultRowHeight="14.5"/>
  <cols>
    <col min="1" max="1" width="44.54296875" bestFit="1" customWidth="1"/>
  </cols>
  <sheetData>
    <row r="1" spans="1:7">
      <c r="A1" s="3" t="s">
        <v>239</v>
      </c>
      <c r="B1" t="s">
        <v>292</v>
      </c>
      <c r="D1" s="10"/>
    </row>
    <row r="2" spans="1:7">
      <c r="D2" s="11"/>
    </row>
    <row r="3" spans="1:7">
      <c r="A3" s="71"/>
      <c r="B3" s="23" t="s">
        <v>21</v>
      </c>
      <c r="C3" s="23" t="s">
        <v>22</v>
      </c>
      <c r="D3" s="23" t="s">
        <v>23</v>
      </c>
      <c r="E3" s="23" t="s">
        <v>24</v>
      </c>
      <c r="F3" s="23" t="s">
        <v>25</v>
      </c>
      <c r="G3">
        <v>2022</v>
      </c>
    </row>
    <row r="4" spans="1:7">
      <c r="A4" s="9" t="s">
        <v>67</v>
      </c>
      <c r="B4" s="90">
        <v>300.31199999999995</v>
      </c>
      <c r="C4" s="90">
        <v>292.31400000000002</v>
      </c>
      <c r="D4" s="90">
        <v>368.96400000000006</v>
      </c>
      <c r="E4" s="90">
        <v>356.64400000000001</v>
      </c>
      <c r="F4" s="90">
        <v>452.82400000000001</v>
      </c>
      <c r="G4" s="90">
        <v>496</v>
      </c>
    </row>
    <row r="5" spans="1:7">
      <c r="A5" s="9" t="s">
        <v>68</v>
      </c>
      <c r="B5" s="90">
        <v>907.92</v>
      </c>
      <c r="C5" s="90">
        <v>802.16399999999999</v>
      </c>
      <c r="D5" s="90">
        <v>875.32</v>
      </c>
      <c r="E5" s="90">
        <v>913.49000000000012</v>
      </c>
      <c r="F5" s="90">
        <v>920.46</v>
      </c>
      <c r="G5" s="90">
        <v>1108</v>
      </c>
    </row>
    <row r="6" spans="1:7">
      <c r="A6" s="9" t="s">
        <v>69</v>
      </c>
      <c r="B6" s="90">
        <v>20.951999999999998</v>
      </c>
      <c r="C6" s="90">
        <v>29.457999999999998</v>
      </c>
      <c r="D6" s="90">
        <v>33.24</v>
      </c>
      <c r="E6" s="90">
        <v>114.87</v>
      </c>
      <c r="F6" s="90">
        <v>108.974</v>
      </c>
      <c r="G6" s="90">
        <v>116</v>
      </c>
    </row>
    <row r="7" spans="1:7">
      <c r="A7" s="9" t="s">
        <v>70</v>
      </c>
      <c r="B7" s="90">
        <v>209.51999999999998</v>
      </c>
      <c r="C7" s="90">
        <v>220.935</v>
      </c>
      <c r="D7" s="90">
        <v>372.28800000000001</v>
      </c>
      <c r="E7" s="90">
        <v>406.96800000000002</v>
      </c>
      <c r="F7" s="90">
        <v>495.14400000000001</v>
      </c>
      <c r="G7" s="90">
        <v>453</v>
      </c>
    </row>
    <row r="8" spans="1:7">
      <c r="A8" s="9"/>
      <c r="B8" s="80"/>
      <c r="C8" s="9"/>
      <c r="D8" s="9"/>
      <c r="E8" s="9"/>
      <c r="F8" s="9"/>
      <c r="G8" s="9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0D4A8-5846-478C-BFCB-6B8CFC3B5668}">
  <sheetPr>
    <tabColor theme="2"/>
  </sheetPr>
  <dimension ref="A1:C38"/>
  <sheetViews>
    <sheetView workbookViewId="0">
      <selection activeCell="B2" sqref="B2"/>
    </sheetView>
  </sheetViews>
  <sheetFormatPr baseColWidth="10" defaultRowHeight="14.5"/>
  <cols>
    <col min="2" max="2" width="10.81640625" customWidth="1"/>
    <col min="3" max="3" width="23.7265625" bestFit="1" customWidth="1"/>
  </cols>
  <sheetData>
    <row r="1" spans="1:2">
      <c r="A1" s="3" t="s">
        <v>240</v>
      </c>
      <c r="B1" t="s">
        <v>293</v>
      </c>
    </row>
    <row r="3" spans="1:2">
      <c r="A3" s="85" t="s">
        <v>2</v>
      </c>
      <c r="B3" s="19" t="s">
        <v>171</v>
      </c>
    </row>
    <row r="4" spans="1:2">
      <c r="A4" s="19" t="s">
        <v>47</v>
      </c>
      <c r="B4" s="91">
        <v>8.2449999999999992</v>
      </c>
    </row>
    <row r="5" spans="1:2">
      <c r="A5" s="19" t="s">
        <v>48</v>
      </c>
      <c r="B5" s="91">
        <v>8.1210000000000004</v>
      </c>
    </row>
    <row r="6" spans="1:2">
      <c r="A6" s="19" t="s">
        <v>49</v>
      </c>
      <c r="B6" s="91">
        <v>8.7249999999999996</v>
      </c>
    </row>
    <row r="7" spans="1:2">
      <c r="A7" s="19" t="s">
        <v>50</v>
      </c>
      <c r="B7" s="91">
        <v>9.2569999999999997</v>
      </c>
    </row>
    <row r="8" spans="1:2">
      <c r="A8" s="19" t="s">
        <v>51</v>
      </c>
      <c r="B8" s="91">
        <v>10.053000000000001</v>
      </c>
    </row>
    <row r="9" spans="1:2">
      <c r="A9" s="19" t="s">
        <v>52</v>
      </c>
      <c r="B9" s="91">
        <v>10.239000000000001</v>
      </c>
    </row>
    <row r="10" spans="1:2">
      <c r="A10" s="19" t="s">
        <v>53</v>
      </c>
      <c r="B10" s="91">
        <v>11.132</v>
      </c>
    </row>
    <row r="11" spans="1:2">
      <c r="A11" s="19" t="s">
        <v>54</v>
      </c>
      <c r="B11" s="91">
        <v>11.627000000000001</v>
      </c>
    </row>
    <row r="12" spans="1:2">
      <c r="A12" s="19" t="s">
        <v>55</v>
      </c>
      <c r="B12" s="91">
        <v>11.289</v>
      </c>
    </row>
    <row r="13" spans="1:2">
      <c r="A13" s="19" t="s">
        <v>56</v>
      </c>
      <c r="B13" s="91">
        <v>11.805</v>
      </c>
    </row>
    <row r="14" spans="1:2">
      <c r="A14" s="19" t="s">
        <v>57</v>
      </c>
      <c r="B14" s="91">
        <v>13.15</v>
      </c>
    </row>
    <row r="15" spans="1:2">
      <c r="A15" s="19" t="s">
        <v>58</v>
      </c>
      <c r="B15" s="91">
        <v>14.118</v>
      </c>
    </row>
    <row r="16" spans="1:2">
      <c r="A16" s="19" t="s">
        <v>59</v>
      </c>
      <c r="B16" s="91">
        <v>13.786</v>
      </c>
    </row>
    <row r="17" spans="1:2">
      <c r="A17" s="19" t="s">
        <v>60</v>
      </c>
      <c r="B17" s="91">
        <v>13.92</v>
      </c>
    </row>
    <row r="18" spans="1:2">
      <c r="A18" s="19" t="s">
        <v>61</v>
      </c>
      <c r="B18" s="91">
        <v>14.146000000000001</v>
      </c>
    </row>
    <row r="19" spans="1:2">
      <c r="A19" s="19" t="s">
        <v>62</v>
      </c>
      <c r="B19" s="91">
        <v>14.086</v>
      </c>
    </row>
    <row r="20" spans="1:2">
      <c r="A20" s="19" t="s">
        <v>63</v>
      </c>
      <c r="B20" s="91">
        <v>13.685</v>
      </c>
    </row>
    <row r="21" spans="1:2">
      <c r="A21" s="19" t="s">
        <v>64</v>
      </c>
      <c r="B21" s="91">
        <v>15.141999999999999</v>
      </c>
    </row>
    <row r="22" spans="1:2">
      <c r="A22" s="19" t="s">
        <v>65</v>
      </c>
      <c r="B22" s="91">
        <v>14.788</v>
      </c>
    </row>
    <row r="23" spans="1:2">
      <c r="A23" s="19" t="s">
        <v>66</v>
      </c>
      <c r="B23" s="91">
        <v>13.66</v>
      </c>
    </row>
    <row r="24" spans="1:2">
      <c r="A24" s="19" t="s">
        <v>14</v>
      </c>
      <c r="B24" s="91">
        <v>13.763</v>
      </c>
    </row>
    <row r="25" spans="1:2">
      <c r="A25" s="19" t="s">
        <v>15</v>
      </c>
      <c r="B25" s="91">
        <v>13.45</v>
      </c>
    </row>
    <row r="26" spans="1:2">
      <c r="A26" s="19" t="s">
        <v>16</v>
      </c>
      <c r="B26" s="91">
        <v>13.552</v>
      </c>
    </row>
    <row r="27" spans="1:2">
      <c r="A27" s="19" t="s">
        <v>17</v>
      </c>
      <c r="B27" s="91">
        <v>13.521000000000001</v>
      </c>
    </row>
    <row r="28" spans="1:2">
      <c r="A28" s="19" t="s">
        <v>18</v>
      </c>
      <c r="B28" s="91">
        <v>14.21</v>
      </c>
    </row>
    <row r="29" spans="1:2">
      <c r="A29" s="19" t="s">
        <v>19</v>
      </c>
      <c r="B29" s="91">
        <v>14.747</v>
      </c>
    </row>
    <row r="30" spans="1:2">
      <c r="A30" s="19" t="s">
        <v>20</v>
      </c>
      <c r="B30" s="91">
        <v>14.449</v>
      </c>
    </row>
    <row r="31" spans="1:2">
      <c r="A31" s="19" t="s">
        <v>21</v>
      </c>
      <c r="B31" s="91">
        <v>14.185</v>
      </c>
    </row>
    <row r="32" spans="1:2">
      <c r="A32" s="19" t="s">
        <v>22</v>
      </c>
      <c r="B32" s="91">
        <v>14.000999999999999</v>
      </c>
    </row>
    <row r="33" spans="1:3">
      <c r="A33" s="19" t="s">
        <v>23</v>
      </c>
      <c r="B33" s="91">
        <v>13.84</v>
      </c>
    </row>
    <row r="34" spans="1:3">
      <c r="A34" s="19" t="s">
        <v>24</v>
      </c>
      <c r="B34" s="91">
        <v>13.141</v>
      </c>
    </row>
    <row r="35" spans="1:3">
      <c r="A35" s="19" t="s">
        <v>25</v>
      </c>
      <c r="B35" s="91">
        <v>12.079000000000001</v>
      </c>
    </row>
    <row r="36" spans="1:3">
      <c r="A36" s="19" t="s">
        <v>26</v>
      </c>
      <c r="B36" s="91">
        <v>12.036</v>
      </c>
    </row>
    <row r="37" spans="1:3">
      <c r="A37" s="19" t="s">
        <v>165</v>
      </c>
      <c r="B37" s="91">
        <v>11.513999999999999</v>
      </c>
      <c r="C37" s="85"/>
    </row>
    <row r="38" spans="1:3">
      <c r="B38" s="85"/>
      <c r="C38" s="85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40CF3-7C64-4537-9CFC-DE34D66C7C3A}">
  <sheetPr>
    <tabColor theme="2"/>
  </sheetPr>
  <dimension ref="A1:C9"/>
  <sheetViews>
    <sheetView workbookViewId="0">
      <selection activeCell="B1" sqref="B1"/>
    </sheetView>
  </sheetViews>
  <sheetFormatPr baseColWidth="10" defaultRowHeight="14.5"/>
  <cols>
    <col min="1" max="1" width="14.1796875" customWidth="1"/>
    <col min="2" max="2" width="13.7265625" bestFit="1" customWidth="1"/>
    <col min="3" max="3" width="17" customWidth="1"/>
  </cols>
  <sheetData>
    <row r="1" spans="1:3">
      <c r="A1" s="3" t="s">
        <v>241</v>
      </c>
      <c r="B1" t="s">
        <v>294</v>
      </c>
    </row>
    <row r="2" spans="1:3">
      <c r="A2" s="70"/>
      <c r="B2" s="70"/>
      <c r="C2" s="70"/>
    </row>
    <row r="3" spans="1:3">
      <c r="A3" s="93"/>
      <c r="B3" s="93" t="s">
        <v>242</v>
      </c>
      <c r="C3" s="93" t="s">
        <v>198</v>
      </c>
    </row>
    <row r="4" spans="1:3">
      <c r="A4" s="45" t="s">
        <v>199</v>
      </c>
      <c r="B4" s="94">
        <v>9.2183057347620778</v>
      </c>
      <c r="C4" s="92">
        <v>0.82899999999999996</v>
      </c>
    </row>
    <row r="5" spans="1:3">
      <c r="A5" s="45" t="s">
        <v>200</v>
      </c>
      <c r="B5" s="94">
        <v>0.70175644276645532</v>
      </c>
      <c r="C5" s="92">
        <v>6.3E-2</v>
      </c>
    </row>
    <row r="6" spans="1:3">
      <c r="A6" s="45" t="s">
        <v>201</v>
      </c>
      <c r="B6" s="94">
        <v>0.53219269375659772</v>
      </c>
      <c r="C6" s="92">
        <v>4.8000000000000001E-2</v>
      </c>
    </row>
    <row r="7" spans="1:3">
      <c r="A7" s="45" t="s">
        <v>202</v>
      </c>
      <c r="B7" s="94">
        <v>0.61432905853093389</v>
      </c>
      <c r="C7" s="92">
        <v>5.5E-2</v>
      </c>
    </row>
    <row r="8" spans="1:3">
      <c r="A8" s="45" t="s">
        <v>147</v>
      </c>
      <c r="B8" s="94">
        <v>5.1681905068979204E-2</v>
      </c>
      <c r="C8" s="92">
        <v>5.0000000000000001E-3</v>
      </c>
    </row>
    <row r="9" spans="1:3">
      <c r="A9" s="45" t="s">
        <v>203</v>
      </c>
      <c r="B9" s="95">
        <f>SUM(B4:B8)</f>
        <v>11.118265834885046</v>
      </c>
      <c r="C9" s="96">
        <f>SUM(C4:C8)</f>
        <v>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8F51F-5F2A-4275-A07C-20986D9A0475}">
  <sheetPr codeName="Ark37">
    <tabColor theme="2"/>
  </sheetPr>
  <dimension ref="A1:P16"/>
  <sheetViews>
    <sheetView zoomScaleNormal="100" workbookViewId="0">
      <selection activeCell="F25" sqref="F25"/>
    </sheetView>
  </sheetViews>
  <sheetFormatPr baseColWidth="10" defaultColWidth="11.453125" defaultRowHeight="14.5"/>
  <cols>
    <col min="1" max="1" width="15.54296875" customWidth="1"/>
    <col min="2" max="2" width="15.1796875" bestFit="1" customWidth="1"/>
    <col min="3" max="3" width="8.81640625" bestFit="1" customWidth="1"/>
    <col min="4" max="4" width="9.453125" bestFit="1" customWidth="1"/>
    <col min="5" max="5" width="30.7265625" bestFit="1" customWidth="1"/>
    <col min="6" max="6" width="35.7265625" bestFit="1" customWidth="1"/>
    <col min="7" max="7" width="13.54296875" customWidth="1"/>
  </cols>
  <sheetData>
    <row r="1" spans="1:16">
      <c r="A1" s="3" t="s">
        <v>243</v>
      </c>
      <c r="B1" t="s">
        <v>295</v>
      </c>
      <c r="E1" s="10"/>
    </row>
    <row r="2" spans="1:16">
      <c r="D2" s="97"/>
      <c r="E2" s="97"/>
      <c r="F2" s="97"/>
      <c r="G2" s="97"/>
    </row>
    <row r="3" spans="1:16">
      <c r="B3" t="s">
        <v>71</v>
      </c>
      <c r="C3" t="s">
        <v>172</v>
      </c>
      <c r="D3" t="s">
        <v>173</v>
      </c>
      <c r="E3" t="s">
        <v>174</v>
      </c>
      <c r="F3" t="s">
        <v>332</v>
      </c>
      <c r="H3" s="4"/>
      <c r="I3" s="4"/>
      <c r="J3" s="4"/>
      <c r="K3" s="4"/>
      <c r="L3" s="4"/>
      <c r="M3" s="4"/>
      <c r="N3" s="4"/>
      <c r="O3" s="4"/>
      <c r="P3" s="4"/>
    </row>
    <row r="4" spans="1:16">
      <c r="A4">
        <v>2023</v>
      </c>
      <c r="B4" s="5">
        <v>11.45</v>
      </c>
      <c r="C4" s="5">
        <v>11.45</v>
      </c>
      <c r="D4" s="5">
        <v>11.45</v>
      </c>
      <c r="E4" s="5">
        <v>11.45</v>
      </c>
      <c r="F4" s="5">
        <v>6.8</v>
      </c>
      <c r="G4" s="5"/>
      <c r="H4" s="4"/>
      <c r="I4" s="4"/>
      <c r="J4" s="4"/>
      <c r="K4" s="4"/>
      <c r="L4" s="4"/>
      <c r="M4" s="4"/>
      <c r="N4" s="4"/>
      <c r="O4" s="4"/>
      <c r="P4" s="4"/>
    </row>
    <row r="5" spans="1:16">
      <c r="A5">
        <v>2024</v>
      </c>
      <c r="C5" s="5">
        <v>11.48</v>
      </c>
      <c r="D5" s="5">
        <v>11.48</v>
      </c>
      <c r="E5" s="5">
        <v>11.48</v>
      </c>
      <c r="F5" s="5">
        <v>6.8</v>
      </c>
      <c r="G5" s="5"/>
      <c r="H5" s="4"/>
      <c r="I5" s="4"/>
      <c r="J5" s="4"/>
      <c r="K5" s="4"/>
      <c r="L5" s="4"/>
      <c r="M5" s="4"/>
      <c r="N5" s="4"/>
      <c r="O5" s="4"/>
      <c r="P5" s="4"/>
    </row>
    <row r="6" spans="1:16">
      <c r="A6">
        <v>2025</v>
      </c>
      <c r="C6" s="5">
        <v>11.66</v>
      </c>
      <c r="D6" s="5">
        <v>11.66</v>
      </c>
      <c r="E6" s="5">
        <v>11.66</v>
      </c>
      <c r="F6" s="5">
        <v>6.8</v>
      </c>
      <c r="G6" s="5"/>
      <c r="H6" s="4"/>
      <c r="I6" s="4"/>
      <c r="J6" s="4"/>
      <c r="K6" s="4"/>
      <c r="L6" s="4"/>
      <c r="M6" s="4"/>
      <c r="N6" s="4"/>
      <c r="O6" s="4"/>
      <c r="P6" s="4"/>
    </row>
    <row r="7" spans="1:16">
      <c r="A7">
        <v>2026</v>
      </c>
      <c r="C7" s="5">
        <v>11.7</v>
      </c>
      <c r="D7" s="5">
        <v>11.71</v>
      </c>
      <c r="E7" s="5">
        <v>11.7</v>
      </c>
      <c r="F7" s="5">
        <v>6.8</v>
      </c>
      <c r="G7" s="5"/>
      <c r="H7" s="4"/>
      <c r="I7" s="4"/>
      <c r="J7" s="4"/>
      <c r="K7" s="4"/>
      <c r="L7" s="4"/>
      <c r="M7" s="4"/>
      <c r="N7" s="4"/>
      <c r="O7" s="4"/>
      <c r="P7" s="4"/>
    </row>
    <row r="8" spans="1:16">
      <c r="A8">
        <v>2027</v>
      </c>
      <c r="C8" s="5">
        <v>10.94</v>
      </c>
      <c r="D8" s="5">
        <v>10.97</v>
      </c>
      <c r="E8" s="5">
        <v>10.94</v>
      </c>
      <c r="F8" s="5">
        <v>6.8</v>
      </c>
      <c r="G8" s="5"/>
    </row>
    <row r="9" spans="1:16">
      <c r="A9">
        <v>2028</v>
      </c>
      <c r="C9" s="5">
        <v>10.24</v>
      </c>
      <c r="D9" s="5">
        <v>10.27</v>
      </c>
      <c r="E9" s="5">
        <v>10.27</v>
      </c>
      <c r="F9" s="5">
        <v>6.8</v>
      </c>
      <c r="G9" s="5"/>
    </row>
    <row r="10" spans="1:16">
      <c r="A10">
        <v>2029</v>
      </c>
      <c r="C10" s="5">
        <v>9.84</v>
      </c>
      <c r="D10" s="5">
        <v>10.029999999999999</v>
      </c>
      <c r="E10" s="5">
        <v>10.02</v>
      </c>
      <c r="F10" s="5">
        <v>6.8</v>
      </c>
      <c r="G10" s="5"/>
    </row>
    <row r="11" spans="1:16">
      <c r="A11">
        <v>2030</v>
      </c>
      <c r="C11" s="5">
        <v>7.21</v>
      </c>
      <c r="D11" s="5">
        <v>8.98</v>
      </c>
      <c r="E11" s="5">
        <v>8.4499999999999993</v>
      </c>
      <c r="F11" s="5">
        <v>6.8</v>
      </c>
      <c r="G11" s="5"/>
    </row>
    <row r="12" spans="1:16">
      <c r="A12">
        <v>2031</v>
      </c>
      <c r="C12" s="5">
        <v>6.64</v>
      </c>
      <c r="D12" s="5">
        <v>8.41</v>
      </c>
      <c r="E12" s="5">
        <v>7.8</v>
      </c>
      <c r="F12" s="5">
        <v>6.8</v>
      </c>
      <c r="G12" s="5"/>
    </row>
    <row r="13" spans="1:16">
      <c r="A13">
        <v>2032</v>
      </c>
      <c r="C13" s="5">
        <v>6.5</v>
      </c>
      <c r="D13" s="5">
        <v>8.3000000000000007</v>
      </c>
      <c r="E13" s="5">
        <v>7.3</v>
      </c>
      <c r="F13" s="5">
        <v>6.8</v>
      </c>
      <c r="G13" s="5"/>
    </row>
    <row r="14" spans="1:16">
      <c r="A14">
        <v>2033</v>
      </c>
      <c r="C14" s="5">
        <v>6.44</v>
      </c>
      <c r="D14" s="5">
        <v>8.36</v>
      </c>
      <c r="E14" s="5">
        <v>7.01</v>
      </c>
      <c r="F14" s="5">
        <v>6.8</v>
      </c>
      <c r="G14" s="5"/>
    </row>
    <row r="15" spans="1:16">
      <c r="A15">
        <v>2034</v>
      </c>
      <c r="C15" s="5">
        <v>6.35</v>
      </c>
      <c r="D15" s="5">
        <v>8.27</v>
      </c>
      <c r="E15" s="5">
        <v>6.57</v>
      </c>
      <c r="F15" s="5">
        <v>6.8</v>
      </c>
      <c r="G15" s="5"/>
    </row>
    <row r="16" spans="1:16">
      <c r="A16">
        <v>2035</v>
      </c>
      <c r="C16" s="5">
        <v>6.14</v>
      </c>
      <c r="D16" s="5">
        <v>8</v>
      </c>
      <c r="E16" s="5">
        <v>6.14</v>
      </c>
      <c r="F16" s="5">
        <v>6.8</v>
      </c>
      <c r="G16" s="5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FAF96-9020-4830-89BF-F189EAFDBF91}">
  <sheetPr codeName="Ark39">
    <tabColor theme="2"/>
  </sheetPr>
  <dimension ref="A1:AH11"/>
  <sheetViews>
    <sheetView topLeftCell="A2" workbookViewId="0">
      <selection activeCell="A4" sqref="A4"/>
    </sheetView>
  </sheetViews>
  <sheetFormatPr baseColWidth="10" defaultColWidth="11.453125" defaultRowHeight="14.5"/>
  <cols>
    <col min="1" max="1" width="15.81640625" customWidth="1"/>
  </cols>
  <sheetData>
    <row r="1" spans="1:34">
      <c r="A1" s="3"/>
      <c r="E1" s="10" t="s">
        <v>0</v>
      </c>
    </row>
    <row r="2" spans="1:34">
      <c r="A2" s="3" t="s">
        <v>244</v>
      </c>
      <c r="B2" t="s">
        <v>296</v>
      </c>
      <c r="E2" s="11"/>
    </row>
    <row r="3" spans="1:34">
      <c r="A3" s="1"/>
    </row>
    <row r="4" spans="1:34">
      <c r="A4" t="s">
        <v>2</v>
      </c>
      <c r="B4">
        <v>1990</v>
      </c>
      <c r="C4">
        <v>1991</v>
      </c>
      <c r="D4">
        <v>1992</v>
      </c>
      <c r="E4">
        <v>1993</v>
      </c>
      <c r="F4">
        <v>1994</v>
      </c>
      <c r="G4">
        <v>1995</v>
      </c>
      <c r="H4">
        <v>1996</v>
      </c>
      <c r="I4">
        <v>1997</v>
      </c>
      <c r="J4">
        <v>1998</v>
      </c>
      <c r="K4">
        <v>1999</v>
      </c>
      <c r="L4">
        <v>2000</v>
      </c>
      <c r="M4">
        <v>2001</v>
      </c>
      <c r="N4">
        <v>2002</v>
      </c>
      <c r="O4">
        <v>2003</v>
      </c>
      <c r="P4">
        <v>2004</v>
      </c>
      <c r="Q4">
        <v>2005</v>
      </c>
      <c r="R4">
        <v>2006</v>
      </c>
      <c r="S4">
        <v>2007</v>
      </c>
      <c r="T4">
        <v>2008</v>
      </c>
      <c r="U4">
        <v>2009</v>
      </c>
      <c r="V4">
        <v>2010</v>
      </c>
      <c r="W4">
        <v>2011</v>
      </c>
      <c r="X4">
        <v>2012</v>
      </c>
      <c r="Y4">
        <v>2013</v>
      </c>
      <c r="Z4">
        <v>2014</v>
      </c>
      <c r="AA4">
        <v>2015</v>
      </c>
      <c r="AB4">
        <v>2016</v>
      </c>
      <c r="AC4">
        <v>2017</v>
      </c>
      <c r="AD4">
        <v>2018</v>
      </c>
      <c r="AE4">
        <v>2019</v>
      </c>
      <c r="AF4">
        <v>2020</v>
      </c>
      <c r="AG4">
        <v>2021</v>
      </c>
      <c r="AH4">
        <v>2022</v>
      </c>
    </row>
    <row r="5" spans="1:34">
      <c r="A5" t="s">
        <v>72</v>
      </c>
      <c r="B5" s="72">
        <v>-14.686618623333345</v>
      </c>
      <c r="C5" s="72">
        <v>-15.797206073333349</v>
      </c>
      <c r="D5" s="72">
        <v>-15.644104313333347</v>
      </c>
      <c r="E5" s="72">
        <v>-16.613378053333353</v>
      </c>
      <c r="F5" s="72">
        <v>-15.227973383333351</v>
      </c>
      <c r="G5" s="72">
        <v>-17.756983993333346</v>
      </c>
      <c r="H5" s="72">
        <v>-13.808986240000012</v>
      </c>
      <c r="I5" s="72">
        <v>-17.045669606666682</v>
      </c>
      <c r="J5" s="72">
        <v>-18.239673920000016</v>
      </c>
      <c r="K5" s="72">
        <v>-23.376450640000023</v>
      </c>
      <c r="L5" s="72">
        <v>-21.253212750000021</v>
      </c>
      <c r="M5" s="72">
        <v>-25.967461486666689</v>
      </c>
      <c r="N5" s="72">
        <v>-27.399988196666694</v>
      </c>
      <c r="O5" s="72">
        <v>-26.689756870000025</v>
      </c>
      <c r="P5" s="72">
        <v>-27.028151196666688</v>
      </c>
      <c r="Q5" s="72">
        <v>-28.711183793333362</v>
      </c>
      <c r="R5" s="72">
        <v>-24.116743110000019</v>
      </c>
      <c r="S5" s="72">
        <v>-25.623934833333355</v>
      </c>
      <c r="T5" s="72">
        <v>-30.956469776666697</v>
      </c>
      <c r="U5" s="72">
        <v>-30.195638726666694</v>
      </c>
      <c r="V5" s="72">
        <v>-32.146480640000028</v>
      </c>
      <c r="W5" s="72">
        <v>-30.708505913333362</v>
      </c>
      <c r="X5" s="72">
        <v>-30.081203453333359</v>
      </c>
      <c r="Y5" s="72">
        <v>-26.862229730000024</v>
      </c>
      <c r="Z5" s="72">
        <v>-24.716689030000019</v>
      </c>
      <c r="AA5" s="72">
        <v>-21.089010366666688</v>
      </c>
      <c r="AB5" s="72">
        <v>-19.305359643333354</v>
      </c>
      <c r="AC5" s="72">
        <v>-20.969474170000023</v>
      </c>
      <c r="AD5" s="72">
        <v>-17.774126920000011</v>
      </c>
      <c r="AE5" s="72">
        <v>-13.46416174333334</v>
      </c>
      <c r="AF5" s="72">
        <v>-20.161813196666682</v>
      </c>
      <c r="AG5" s="72">
        <v>-16.125465410000011</v>
      </c>
      <c r="AH5" s="72">
        <v>-17.859354033333346</v>
      </c>
    </row>
    <row r="6" spans="1:34">
      <c r="A6" t="s">
        <v>204</v>
      </c>
      <c r="B6" s="72">
        <v>2.1129034333333352</v>
      </c>
      <c r="C6" s="72">
        <v>2.1076627200000018</v>
      </c>
      <c r="D6" s="72">
        <v>2.1038591166666682</v>
      </c>
      <c r="E6" s="72">
        <v>2.1054032133333354</v>
      </c>
      <c r="F6" s="72">
        <v>2.1069041033333353</v>
      </c>
      <c r="G6" s="72">
        <v>2.1805423033333353</v>
      </c>
      <c r="H6" s="72">
        <v>2.1683702300000016</v>
      </c>
      <c r="I6" s="72">
        <v>2.2799262300000023</v>
      </c>
      <c r="J6" s="72">
        <v>2.2890041300000021</v>
      </c>
      <c r="K6" s="72">
        <v>2.2426691700000019</v>
      </c>
      <c r="L6" s="72">
        <v>2.2223225966666686</v>
      </c>
      <c r="M6" s="72">
        <v>2.3174193733333355</v>
      </c>
      <c r="N6" s="72">
        <v>2.2328670966666686</v>
      </c>
      <c r="O6" s="72">
        <v>2.2379423900000019</v>
      </c>
      <c r="P6" s="72">
        <v>2.236799040000002</v>
      </c>
      <c r="Q6" s="72">
        <v>2.2391863933333354</v>
      </c>
      <c r="R6" s="72">
        <v>2.3275608533333352</v>
      </c>
      <c r="S6" s="72">
        <v>2.3164372566666689</v>
      </c>
      <c r="T6" s="72">
        <v>2.321930433333335</v>
      </c>
      <c r="U6" s="72">
        <v>2.3594359300000018</v>
      </c>
      <c r="V6" s="72">
        <v>2.4176986233333353</v>
      </c>
      <c r="W6" s="72">
        <v>2.378077683333335</v>
      </c>
      <c r="X6" s="72">
        <v>2.404651356666669</v>
      </c>
      <c r="Y6" s="72">
        <v>2.6268626000000022</v>
      </c>
      <c r="Z6" s="72">
        <v>2.5736661466666688</v>
      </c>
      <c r="AA6" s="72">
        <v>2.6393654500000023</v>
      </c>
      <c r="AB6" s="72">
        <v>2.6017589200000026</v>
      </c>
      <c r="AC6" s="72">
        <v>2.6223437466666688</v>
      </c>
      <c r="AD6" s="72">
        <v>2.4962716366666688</v>
      </c>
      <c r="AE6" s="72">
        <v>2.5307644400000022</v>
      </c>
      <c r="AF6" s="72">
        <v>2.4758025366666687</v>
      </c>
      <c r="AG6" s="72">
        <v>2.520876970000002</v>
      </c>
      <c r="AH6" s="72">
        <v>2.5117541233333354</v>
      </c>
    </row>
    <row r="7" spans="1:34">
      <c r="A7" t="s">
        <v>73</v>
      </c>
      <c r="B7" s="72">
        <v>-0.12645713000000014</v>
      </c>
      <c r="C7" s="72">
        <v>-0.12484097000000012</v>
      </c>
      <c r="D7" s="72">
        <v>-0.1215032133333335</v>
      </c>
      <c r="E7" s="72">
        <v>-0.11683218333333345</v>
      </c>
      <c r="F7" s="72">
        <v>-0.11089681333333344</v>
      </c>
      <c r="G7" s="72">
        <v>-6.1476633333333405E-2</v>
      </c>
      <c r="H7" s="72">
        <v>8.8194453333333395E-2</v>
      </c>
      <c r="I7" s="72">
        <v>0.13109224333333341</v>
      </c>
      <c r="J7" s="72">
        <v>0.10369125333333343</v>
      </c>
      <c r="K7" s="72">
        <v>0.10494860333333342</v>
      </c>
      <c r="L7" s="72">
        <v>8.0947233333333396E-2</v>
      </c>
      <c r="M7" s="72">
        <v>-3.5341393333333346E-2</v>
      </c>
      <c r="N7" s="72">
        <v>-5.7794873333333392E-2</v>
      </c>
      <c r="O7" s="72">
        <v>1.1827266666666501E-3</v>
      </c>
      <c r="P7" s="72">
        <v>-6.6658650000000069E-2</v>
      </c>
      <c r="Q7" s="72">
        <v>0.16229413333333345</v>
      </c>
      <c r="R7" s="72">
        <v>0.27385652666666693</v>
      </c>
      <c r="S7" s="72">
        <v>0.35671925333333365</v>
      </c>
      <c r="T7" s="72">
        <v>0.43568030000000041</v>
      </c>
      <c r="U7" s="72">
        <v>0.65344588000000059</v>
      </c>
      <c r="V7" s="72">
        <v>0.42188004666666701</v>
      </c>
      <c r="W7" s="72">
        <v>0.49684932666666703</v>
      </c>
      <c r="X7" s="72">
        <v>0.6194968033333339</v>
      </c>
      <c r="Y7" s="72">
        <v>0.47629257333333375</v>
      </c>
      <c r="Z7" s="72">
        <v>0.24587508333333349</v>
      </c>
      <c r="AA7" s="72">
        <v>0.30802751000000028</v>
      </c>
      <c r="AB7" s="72">
        <v>0.12351381666666676</v>
      </c>
      <c r="AC7" s="72">
        <v>-0.17558644333333351</v>
      </c>
      <c r="AD7" s="72">
        <v>-0.15905387333333346</v>
      </c>
      <c r="AE7" s="72">
        <v>-0.1024928600000001</v>
      </c>
      <c r="AF7" s="72">
        <v>-0.18450621333333353</v>
      </c>
      <c r="AG7" s="72">
        <v>-0.13679483666666681</v>
      </c>
      <c r="AH7" s="72">
        <v>-7.943384333333342E-2</v>
      </c>
    </row>
    <row r="8" spans="1:34">
      <c r="A8" t="s">
        <v>83</v>
      </c>
      <c r="B8" s="72">
        <v>0.25445739000000023</v>
      </c>
      <c r="C8" s="72">
        <v>0.25391984666666689</v>
      </c>
      <c r="D8" s="72">
        <v>0.26432655666666688</v>
      </c>
      <c r="E8" s="72">
        <v>0.25522440000000018</v>
      </c>
      <c r="F8" s="72">
        <v>0.2513116900000002</v>
      </c>
      <c r="G8" s="72">
        <v>0.2636003600000002</v>
      </c>
      <c r="H8" s="72">
        <v>0.27497336333333355</v>
      </c>
      <c r="I8" s="72">
        <v>0.30490481666666691</v>
      </c>
      <c r="J8" s="72">
        <v>0.30108089666666688</v>
      </c>
      <c r="K8" s="72">
        <v>0.29085653666666689</v>
      </c>
      <c r="L8" s="72">
        <v>0.29305015000000023</v>
      </c>
      <c r="M8" s="72">
        <v>0.29199812000000025</v>
      </c>
      <c r="N8" s="72">
        <v>0.26848632333333355</v>
      </c>
      <c r="O8" s="72">
        <v>0.31159740666666691</v>
      </c>
      <c r="P8" s="72">
        <v>0.31342304333333354</v>
      </c>
      <c r="Q8" s="72">
        <v>0.32648624666666692</v>
      </c>
      <c r="R8" s="72">
        <v>0.33293906666666689</v>
      </c>
      <c r="S8" s="72">
        <v>0.30884349333333361</v>
      </c>
      <c r="T8" s="72">
        <v>0.35004663333333358</v>
      </c>
      <c r="U8" s="72">
        <v>0.33733081666666692</v>
      </c>
      <c r="V8" s="72">
        <v>0.31667215000000021</v>
      </c>
      <c r="W8" s="72">
        <v>0.32041332333333356</v>
      </c>
      <c r="X8" s="72">
        <v>0.30958254000000024</v>
      </c>
      <c r="Y8" s="72">
        <v>0.28968456666666687</v>
      </c>
      <c r="Z8" s="72">
        <v>0.29036913333333353</v>
      </c>
      <c r="AA8" s="72">
        <v>0.29017322333333351</v>
      </c>
      <c r="AB8" s="72">
        <v>0.28794766666666688</v>
      </c>
      <c r="AC8" s="72">
        <v>0.38693952000000031</v>
      </c>
      <c r="AD8" s="72">
        <v>0.38996874000000031</v>
      </c>
      <c r="AE8" s="72">
        <v>0.39441157333333371</v>
      </c>
      <c r="AF8" s="72">
        <v>0.38593900000000031</v>
      </c>
      <c r="AG8" s="72">
        <v>0.39320527333333366</v>
      </c>
      <c r="AH8" s="72">
        <v>0.36778846333333365</v>
      </c>
    </row>
    <row r="9" spans="1:34">
      <c r="A9" t="s">
        <v>74</v>
      </c>
      <c r="B9" s="72">
        <v>1.6328998133333348</v>
      </c>
      <c r="C9" s="72">
        <v>1.612044826666668</v>
      </c>
      <c r="D9" s="72">
        <v>1.6131297466666681</v>
      </c>
      <c r="E9" s="72">
        <v>1.594543616666668</v>
      </c>
      <c r="F9" s="72">
        <v>1.616859246666668</v>
      </c>
      <c r="G9" s="72">
        <v>1.8135277600000015</v>
      </c>
      <c r="H9" s="72">
        <v>1.949129593333335</v>
      </c>
      <c r="I9" s="72">
        <v>1.9965424833333349</v>
      </c>
      <c r="J9" s="72">
        <v>1.9984422233333352</v>
      </c>
      <c r="K9" s="72">
        <v>1.9586961066666684</v>
      </c>
      <c r="L9" s="72">
        <v>2.1749894366666687</v>
      </c>
      <c r="M9" s="72">
        <v>2.1420173800000022</v>
      </c>
      <c r="N9" s="72">
        <v>2.1366037566666689</v>
      </c>
      <c r="O9" s="72">
        <v>1.8851771933333352</v>
      </c>
      <c r="P9" s="72">
        <v>1.8475246533333349</v>
      </c>
      <c r="Q9" s="72">
        <v>1.610005476666668</v>
      </c>
      <c r="R9" s="72">
        <v>1.6286503500000014</v>
      </c>
      <c r="S9" s="72">
        <v>1.4999593800000013</v>
      </c>
      <c r="T9" s="72">
        <v>1.6395864266666684</v>
      </c>
      <c r="U9" s="72">
        <v>1.7346811833333349</v>
      </c>
      <c r="V9" s="72">
        <v>1.9514514700000019</v>
      </c>
      <c r="W9" s="72">
        <v>1.8183781466666682</v>
      </c>
      <c r="X9" s="72">
        <v>1.8836005200000019</v>
      </c>
      <c r="Y9" s="72">
        <v>1.8092337933333349</v>
      </c>
      <c r="Z9" s="72">
        <v>2.1481136366666687</v>
      </c>
      <c r="AA9" s="72">
        <v>2.5355098166666687</v>
      </c>
      <c r="AB9" s="72">
        <v>2.4664703666666692</v>
      </c>
      <c r="AC9" s="72">
        <v>2.3519569566666685</v>
      </c>
      <c r="AD9" s="72">
        <v>2.3687002066666687</v>
      </c>
      <c r="AE9" s="72">
        <v>2.3073709600000019</v>
      </c>
      <c r="AF9" s="72">
        <v>1.7640326400000015</v>
      </c>
      <c r="AG9" s="72">
        <v>1.8448835033333351</v>
      </c>
      <c r="AH9" s="72">
        <v>1.7714370433333348</v>
      </c>
    </row>
    <row r="10" spans="1:34">
      <c r="A10" t="s">
        <v>297</v>
      </c>
      <c r="B10" s="72" t="s">
        <v>75</v>
      </c>
      <c r="C10" s="72" t="s">
        <v>75</v>
      </c>
      <c r="D10" s="72" t="s">
        <v>75</v>
      </c>
      <c r="E10" s="72" t="s">
        <v>75</v>
      </c>
      <c r="F10" s="72" t="s">
        <v>75</v>
      </c>
      <c r="G10" s="72" t="s">
        <v>75</v>
      </c>
      <c r="H10" s="72" t="s">
        <v>75</v>
      </c>
      <c r="I10" s="72" t="s">
        <v>75</v>
      </c>
      <c r="J10" s="72" t="s">
        <v>75</v>
      </c>
      <c r="K10" s="72" t="s">
        <v>75</v>
      </c>
      <c r="L10" s="72" t="s">
        <v>75</v>
      </c>
      <c r="M10" s="72" t="s">
        <v>75</v>
      </c>
      <c r="N10" s="72" t="s">
        <v>75</v>
      </c>
      <c r="O10" s="72" t="s">
        <v>75</v>
      </c>
      <c r="P10" s="72" t="s">
        <v>75</v>
      </c>
      <c r="Q10" s="72" t="s">
        <v>75</v>
      </c>
      <c r="R10" s="72" t="s">
        <v>75</v>
      </c>
      <c r="S10" s="72" t="s">
        <v>75</v>
      </c>
      <c r="T10" s="72" t="s">
        <v>75</v>
      </c>
      <c r="U10" s="72" t="s">
        <v>75</v>
      </c>
      <c r="V10" s="72" t="s">
        <v>75</v>
      </c>
      <c r="W10" s="72" t="s">
        <v>75</v>
      </c>
      <c r="X10" s="72" t="s">
        <v>75</v>
      </c>
      <c r="Y10" s="72" t="s">
        <v>75</v>
      </c>
      <c r="Z10" s="72" t="s">
        <v>75</v>
      </c>
      <c r="AA10" s="72" t="s">
        <v>75</v>
      </c>
      <c r="AB10" s="72" t="s">
        <v>75</v>
      </c>
      <c r="AC10" s="72" t="s">
        <v>75</v>
      </c>
      <c r="AD10" s="72" t="s">
        <v>75</v>
      </c>
      <c r="AE10" s="72" t="s">
        <v>75</v>
      </c>
      <c r="AF10" s="72" t="s">
        <v>75</v>
      </c>
      <c r="AG10" s="72" t="s">
        <v>75</v>
      </c>
      <c r="AH10" s="72" t="s">
        <v>75</v>
      </c>
    </row>
    <row r="11" spans="1:34">
      <c r="A11" t="s">
        <v>298</v>
      </c>
      <c r="B11" s="72">
        <v>-0.99987722675950774</v>
      </c>
      <c r="C11" s="72">
        <v>-0.92173091238843541</v>
      </c>
      <c r="D11" s="72">
        <v>-0.59043504912773492</v>
      </c>
      <c r="E11" s="72">
        <v>-0.49447315423638116</v>
      </c>
      <c r="F11" s="72">
        <v>-0.72771167989291441</v>
      </c>
      <c r="G11" s="72">
        <v>-1.0079084799607829</v>
      </c>
      <c r="H11" s="72">
        <v>-0.82164270524871563</v>
      </c>
      <c r="I11" s="72">
        <v>-0.64415706461704481</v>
      </c>
      <c r="J11" s="72">
        <v>-0.70829495236113016</v>
      </c>
      <c r="K11" s="72">
        <v>-0.86523264098792241</v>
      </c>
      <c r="L11" s="72">
        <v>-0.53689123365193236</v>
      </c>
      <c r="M11" s="72">
        <v>-0.53235305815257383</v>
      </c>
      <c r="N11" s="72">
        <v>-0.34812524602451256</v>
      </c>
      <c r="O11" s="72">
        <v>-0.1322809606070367</v>
      </c>
      <c r="P11" s="72">
        <v>-0.19753276471391079</v>
      </c>
      <c r="Q11" s="72">
        <v>-0.48089504735574745</v>
      </c>
      <c r="R11" s="72">
        <v>-0.42209109463782646</v>
      </c>
      <c r="S11" s="72">
        <v>-0.36164373687770784</v>
      </c>
      <c r="T11" s="72">
        <v>-0.24667748667893291</v>
      </c>
      <c r="U11" s="72">
        <v>6.2602254580149189E-2</v>
      </c>
      <c r="V11" s="72">
        <v>0.69732968247958271</v>
      </c>
      <c r="W11" s="72">
        <v>8.2404440064748244E-2</v>
      </c>
      <c r="X11" s="72">
        <v>0.16328885789841074</v>
      </c>
      <c r="Y11" s="72">
        <v>0.40552450768039239</v>
      </c>
      <c r="Z11" s="72">
        <v>0.54630425221448198</v>
      </c>
      <c r="AA11" s="72">
        <v>0.21151770910754231</v>
      </c>
      <c r="AB11" s="72">
        <v>8.3397315028148108E-2</v>
      </c>
      <c r="AC11" s="72">
        <v>-0.23638492408271705</v>
      </c>
      <c r="AD11" s="72">
        <v>-0.38208423483785919</v>
      </c>
      <c r="AE11" s="72">
        <v>-0.47395673008210187</v>
      </c>
      <c r="AF11" s="72">
        <v>-0.45060587740450297</v>
      </c>
      <c r="AG11" s="72">
        <v>-0.29544191859563257</v>
      </c>
      <c r="AH11" s="72">
        <v>-0.51369863685729633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46DA7-76CE-4E70-B19A-2546DBE447BF}">
  <sheetPr codeName="Ark28">
    <tabColor theme="2"/>
  </sheetPr>
  <dimension ref="A1:J8"/>
  <sheetViews>
    <sheetView workbookViewId="0">
      <selection activeCell="B9" sqref="B9"/>
    </sheetView>
  </sheetViews>
  <sheetFormatPr baseColWidth="10" defaultColWidth="11.453125" defaultRowHeight="14.5"/>
  <cols>
    <col min="1" max="1" width="40.90625" customWidth="1"/>
    <col min="10" max="10" width="12" bestFit="1" customWidth="1"/>
  </cols>
  <sheetData>
    <row r="1" spans="1:10">
      <c r="A1" s="3" t="s">
        <v>245</v>
      </c>
      <c r="B1" t="s">
        <v>299</v>
      </c>
      <c r="D1" s="10"/>
    </row>
    <row r="2" spans="1:10">
      <c r="D2" s="11"/>
    </row>
    <row r="3" spans="1:10">
      <c r="A3" s="1"/>
      <c r="B3" s="9">
        <v>2022</v>
      </c>
    </row>
    <row r="4" spans="1:10">
      <c r="A4" t="s">
        <v>326</v>
      </c>
      <c r="B4" s="72">
        <v>0.61199999999999999</v>
      </c>
    </row>
    <row r="5" spans="1:10">
      <c r="A5" t="s">
        <v>325</v>
      </c>
      <c r="B5" s="72">
        <v>0.81769013830000004</v>
      </c>
    </row>
    <row r="6" spans="1:10">
      <c r="A6" t="s">
        <v>324</v>
      </c>
      <c r="B6" s="72">
        <v>0.87512844330000006</v>
      </c>
      <c r="J6" s="38"/>
    </row>
    <row r="7" spans="1:10">
      <c r="A7" t="s">
        <v>147</v>
      </c>
      <c r="B7" s="72">
        <v>0.56399999999999995</v>
      </c>
    </row>
    <row r="8" spans="1:10">
      <c r="J8" s="4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4AB5E-18D3-47E4-92C8-E16302C01EE2}">
  <sheetPr codeName="Ark29">
    <tabColor theme="2"/>
  </sheetPr>
  <dimension ref="A1:AP51"/>
  <sheetViews>
    <sheetView topLeftCell="A57" workbookViewId="0">
      <selection activeCell="A73" sqref="A34:A73"/>
    </sheetView>
  </sheetViews>
  <sheetFormatPr baseColWidth="10" defaultColWidth="11.453125" defaultRowHeight="14.5"/>
  <cols>
    <col min="1" max="1" width="40.6328125" customWidth="1"/>
    <col min="2" max="34" width="12.54296875" bestFit="1" customWidth="1"/>
    <col min="35" max="35" width="12" bestFit="1" customWidth="1"/>
  </cols>
  <sheetData>
    <row r="1" spans="1:42">
      <c r="A1" s="3" t="s">
        <v>248</v>
      </c>
      <c r="B1" t="s">
        <v>300</v>
      </c>
      <c r="D1" s="10"/>
    </row>
    <row r="2" spans="1:42">
      <c r="A2" s="1"/>
    </row>
    <row r="3" spans="1:42">
      <c r="A3" s="9"/>
      <c r="B3" s="9">
        <v>1990</v>
      </c>
      <c r="C3" s="9">
        <v>1991</v>
      </c>
      <c r="D3" s="9">
        <v>1992</v>
      </c>
      <c r="E3" s="9">
        <v>1993</v>
      </c>
      <c r="F3" s="9">
        <v>1994</v>
      </c>
      <c r="G3" s="9">
        <v>1995</v>
      </c>
      <c r="H3" s="9">
        <v>1996</v>
      </c>
      <c r="I3" s="9">
        <v>1997</v>
      </c>
      <c r="J3" s="9">
        <v>1998</v>
      </c>
      <c r="K3" s="9">
        <v>1999</v>
      </c>
      <c r="L3" s="9">
        <v>2000</v>
      </c>
      <c r="M3" s="9">
        <v>2001</v>
      </c>
      <c r="N3" s="9">
        <v>2002</v>
      </c>
      <c r="O3" s="9">
        <v>2003</v>
      </c>
      <c r="P3" s="9">
        <v>2004</v>
      </c>
      <c r="Q3" s="9">
        <v>2005</v>
      </c>
      <c r="R3" s="9">
        <v>2006</v>
      </c>
      <c r="S3" s="9">
        <v>2007</v>
      </c>
      <c r="T3" s="9">
        <v>2008</v>
      </c>
      <c r="U3" s="9">
        <v>2009</v>
      </c>
      <c r="V3" s="9">
        <v>2010</v>
      </c>
      <c r="W3" s="9">
        <v>2011</v>
      </c>
      <c r="X3" s="9">
        <v>2012</v>
      </c>
      <c r="Y3" s="9">
        <v>2013</v>
      </c>
      <c r="Z3" s="9">
        <v>2014</v>
      </c>
      <c r="AA3" s="9">
        <v>2015</v>
      </c>
      <c r="AB3" s="9">
        <v>2016</v>
      </c>
      <c r="AC3" s="9">
        <v>2017</v>
      </c>
      <c r="AD3" s="9">
        <v>2018</v>
      </c>
      <c r="AE3" s="9">
        <v>2019</v>
      </c>
      <c r="AF3" s="9">
        <v>2020</v>
      </c>
      <c r="AG3" s="9">
        <v>2021</v>
      </c>
      <c r="AH3" s="9">
        <v>2022</v>
      </c>
      <c r="AI3" s="9">
        <v>2023</v>
      </c>
      <c r="AJ3" s="9">
        <v>2024</v>
      </c>
      <c r="AK3" s="9">
        <v>2025</v>
      </c>
      <c r="AL3" s="9">
        <v>2026</v>
      </c>
      <c r="AM3" s="9">
        <v>2027</v>
      </c>
      <c r="AN3" s="9">
        <v>2028</v>
      </c>
      <c r="AO3" s="9">
        <v>2029</v>
      </c>
      <c r="AP3" s="9">
        <v>2030</v>
      </c>
    </row>
    <row r="4" spans="1:42">
      <c r="A4" t="s">
        <v>326</v>
      </c>
      <c r="B4" s="72">
        <v>2.7549999999999999</v>
      </c>
      <c r="C4" s="72">
        <v>2.4900000000000002</v>
      </c>
      <c r="D4" s="72">
        <v>2.2759999999999998</v>
      </c>
      <c r="E4" s="72">
        <v>2.3079999999999998</v>
      </c>
      <c r="F4" s="72">
        <v>2.3290000000000002</v>
      </c>
      <c r="G4" s="72">
        <v>2.3690000000000002</v>
      </c>
      <c r="H4" s="72">
        <v>2.9049999999999998</v>
      </c>
      <c r="I4" s="72">
        <v>2.4689999999999999</v>
      </c>
      <c r="J4" s="72">
        <v>2.2360000000000002</v>
      </c>
      <c r="K4" s="72">
        <v>2.4750000000000001</v>
      </c>
      <c r="L4" s="72">
        <v>1.9239999999999999</v>
      </c>
      <c r="M4" s="72">
        <v>2.1349999999999998</v>
      </c>
      <c r="N4" s="72">
        <v>2.319</v>
      </c>
      <c r="O4" s="72">
        <v>2.7029999999999998</v>
      </c>
      <c r="P4" s="72">
        <v>2.3050000000000002</v>
      </c>
      <c r="Q4" s="72">
        <v>1.827</v>
      </c>
      <c r="R4" s="72">
        <v>1.923</v>
      </c>
      <c r="S4" s="72">
        <v>1.7170000000000001</v>
      </c>
      <c r="T4" s="72">
        <v>1.5369999999999999</v>
      </c>
      <c r="U4" s="72">
        <v>1.673</v>
      </c>
      <c r="V4" s="72">
        <v>1.974</v>
      </c>
      <c r="W4" s="72">
        <v>1.4370000000000001</v>
      </c>
      <c r="X4" s="72">
        <v>1.3120000000000001</v>
      </c>
      <c r="Y4" s="72">
        <v>1.252</v>
      </c>
      <c r="Z4" s="72">
        <v>1.034</v>
      </c>
      <c r="AA4" s="72">
        <v>0.92900000000000005</v>
      </c>
      <c r="AB4" s="72">
        <v>1.0309999999999999</v>
      </c>
      <c r="AC4" s="72">
        <v>0.90600000000000003</v>
      </c>
      <c r="AD4" s="72">
        <v>0.78500000000000003</v>
      </c>
      <c r="AE4" s="72">
        <v>0.58799999999999997</v>
      </c>
      <c r="AF4" s="72">
        <v>0.51400000000000001</v>
      </c>
      <c r="AG4" s="72">
        <v>0.57699999999999996</v>
      </c>
      <c r="AH4" s="72">
        <v>0.61199999999999999</v>
      </c>
      <c r="AI4" s="72">
        <v>0.57799999999999996</v>
      </c>
      <c r="AJ4" s="72">
        <v>0.55866668589236856</v>
      </c>
      <c r="AK4" s="72">
        <v>0.54271533538514838</v>
      </c>
      <c r="AL4" s="72">
        <v>0.52635422193701054</v>
      </c>
      <c r="AM4" s="72">
        <v>0.5095254465772926</v>
      </c>
      <c r="AN4" s="72">
        <v>0.496074199736462</v>
      </c>
      <c r="AO4" s="72">
        <v>0.48437059159515605</v>
      </c>
      <c r="AP4" s="72">
        <v>0.47206177566935492</v>
      </c>
    </row>
    <row r="5" spans="1:42">
      <c r="A5" t="s">
        <v>325</v>
      </c>
      <c r="B5" s="72">
        <v>5.5065610209999998E-2</v>
      </c>
      <c r="C5" s="72">
        <v>5.9813363619999997E-2</v>
      </c>
      <c r="D5" s="72">
        <v>6.8255557750000001E-2</v>
      </c>
      <c r="E5" s="72">
        <v>0.105826805</v>
      </c>
      <c r="F5" s="72">
        <v>0.1351981256</v>
      </c>
      <c r="G5" s="72">
        <v>0.18951376759999999</v>
      </c>
      <c r="H5" s="72">
        <v>0.2234771525</v>
      </c>
      <c r="I5" s="72">
        <v>0.32764349540000004</v>
      </c>
      <c r="J5" s="72">
        <v>0.39028762569999997</v>
      </c>
      <c r="K5" s="72">
        <v>0.45840157949999999</v>
      </c>
      <c r="L5" s="72">
        <v>0.51818312739999994</v>
      </c>
      <c r="M5" s="72">
        <v>0.59952045279999999</v>
      </c>
      <c r="N5" s="72">
        <v>0.58810152280000005</v>
      </c>
      <c r="O5" s="72">
        <v>0.54803473359999999</v>
      </c>
      <c r="P5" s="72">
        <v>0.57492107650000002</v>
      </c>
      <c r="Q5" s="72">
        <v>0.59160342789999998</v>
      </c>
      <c r="R5" s="72">
        <v>0.6450796994000001</v>
      </c>
      <c r="S5" s="72">
        <v>0.66749771479999997</v>
      </c>
      <c r="T5" s="72">
        <v>0.71261563589999999</v>
      </c>
      <c r="U5" s="72">
        <v>0.75331830820000001</v>
      </c>
      <c r="V5" s="72">
        <v>0.8315968507</v>
      </c>
      <c r="W5" s="72">
        <v>0.87777538489999996</v>
      </c>
      <c r="X5" s="72">
        <v>0.92349370770000005</v>
      </c>
      <c r="Y5" s="72">
        <v>0.98273969350000001</v>
      </c>
      <c r="Z5" s="72">
        <v>0.96425578720000005</v>
      </c>
      <c r="AA5" s="72">
        <v>0.94105311629999999</v>
      </c>
      <c r="AB5" s="72">
        <v>0.94168411600000002</v>
      </c>
      <c r="AC5" s="72">
        <v>0.95140451450000008</v>
      </c>
      <c r="AD5" s="72">
        <v>0.88915285439999991</v>
      </c>
      <c r="AE5" s="72">
        <v>0.90077270929999997</v>
      </c>
      <c r="AF5" s="72">
        <v>0.85170151110000003</v>
      </c>
      <c r="AG5" s="72">
        <v>0.8150946912</v>
      </c>
      <c r="AH5" s="72">
        <v>0.81769013830000004</v>
      </c>
      <c r="AI5" s="72">
        <v>0.79497396760607097</v>
      </c>
      <c r="AJ5" s="72">
        <v>0.77225779691214191</v>
      </c>
      <c r="AK5" s="72">
        <v>0.72359602373843868</v>
      </c>
      <c r="AL5" s="72">
        <v>0.67498161267423629</v>
      </c>
      <c r="AM5" s="72">
        <v>0.62640747484643489</v>
      </c>
      <c r="AN5" s="72">
        <v>0.58841795456984158</v>
      </c>
      <c r="AO5" s="72">
        <v>0.53980294099396231</v>
      </c>
      <c r="AP5" s="72">
        <v>0.49123862993656153</v>
      </c>
    </row>
    <row r="6" spans="1:42">
      <c r="A6" t="s">
        <v>324</v>
      </c>
      <c r="B6" s="72">
        <v>2.309171085</v>
      </c>
      <c r="C6" s="72">
        <v>2.2009661690000004</v>
      </c>
      <c r="D6" s="72">
        <v>2.1665492209999999</v>
      </c>
      <c r="E6" s="72">
        <v>2.1744766719999999</v>
      </c>
      <c r="F6" s="72">
        <v>2.1688868339999998</v>
      </c>
      <c r="G6" s="72">
        <v>2.1819294149999999</v>
      </c>
      <c r="H6" s="72">
        <v>2.0914795769999999</v>
      </c>
      <c r="I6" s="72">
        <v>2.0440932150000002</v>
      </c>
      <c r="J6" s="72">
        <v>1.8639652979999999</v>
      </c>
      <c r="K6" s="72">
        <v>1.772482989</v>
      </c>
      <c r="L6" s="72">
        <v>1.8309354520000001</v>
      </c>
      <c r="M6" s="72">
        <v>1.7534341820000001</v>
      </c>
      <c r="N6" s="72">
        <v>1.6708647479999998</v>
      </c>
      <c r="O6" s="72">
        <v>1.651189558</v>
      </c>
      <c r="P6" s="72">
        <v>1.6375744459999999</v>
      </c>
      <c r="Q6" s="72">
        <v>1.5388899190000001</v>
      </c>
      <c r="R6" s="72">
        <v>1.559678294</v>
      </c>
      <c r="S6" s="72">
        <v>1.5265026880000001</v>
      </c>
      <c r="T6" s="72">
        <v>1.4589768219999999</v>
      </c>
      <c r="U6" s="72">
        <v>1.4755891780000001</v>
      </c>
      <c r="V6" s="72">
        <v>1.446055638</v>
      </c>
      <c r="W6" s="72">
        <v>1.429443163</v>
      </c>
      <c r="X6" s="72">
        <v>1.382087469</v>
      </c>
      <c r="Y6" s="72">
        <v>1.3412344410000001</v>
      </c>
      <c r="Z6" s="72">
        <v>1.309614692</v>
      </c>
      <c r="AA6" s="72">
        <v>1.2356159550000001</v>
      </c>
      <c r="AB6" s="72">
        <v>1.1635841520000001</v>
      </c>
      <c r="AC6" s="72">
        <v>1.095217291</v>
      </c>
      <c r="AD6" s="72">
        <v>1.0530830950000001</v>
      </c>
      <c r="AE6" s="72">
        <v>0.98196032649999998</v>
      </c>
      <c r="AF6" s="72">
        <v>0.94379216630000007</v>
      </c>
      <c r="AG6" s="72">
        <v>0.92329728659999999</v>
      </c>
      <c r="AH6" s="72">
        <v>0.87512844330000006</v>
      </c>
      <c r="AI6" s="72">
        <v>0.83420262176929949</v>
      </c>
      <c r="AJ6" s="72">
        <v>0.79327680023859903</v>
      </c>
      <c r="AK6" s="72">
        <v>0.75612015118055698</v>
      </c>
      <c r="AL6" s="72">
        <v>0.72119181484408135</v>
      </c>
      <c r="AM6" s="72">
        <v>0.68830968778425272</v>
      </c>
      <c r="AN6" s="72">
        <v>0.65731233579633919</v>
      </c>
      <c r="AO6" s="72">
        <v>0.62805605420328359</v>
      </c>
      <c r="AP6" s="72">
        <v>0.60041239361663112</v>
      </c>
    </row>
    <row r="7" spans="1:42">
      <c r="A7" t="s">
        <v>147</v>
      </c>
      <c r="B7" s="72">
        <v>0.72599999999999998</v>
      </c>
      <c r="C7" s="72">
        <v>0.69799999999999995</v>
      </c>
      <c r="D7" s="72">
        <v>0.69599999999999995</v>
      </c>
      <c r="E7" s="72">
        <v>0.69599999999999995</v>
      </c>
      <c r="F7" s="72">
        <v>0.70699999999999996</v>
      </c>
      <c r="G7" s="72">
        <v>0.68600000000000005</v>
      </c>
      <c r="H7" s="72">
        <v>0.68899999999999995</v>
      </c>
      <c r="I7" s="72">
        <v>0.70899999999999996</v>
      </c>
      <c r="J7" s="72">
        <v>0.67400000000000004</v>
      </c>
      <c r="K7" s="72">
        <v>0.68500000000000005</v>
      </c>
      <c r="L7" s="72">
        <v>0.68899999999999995</v>
      </c>
      <c r="M7" s="72">
        <v>0.68899999999999995</v>
      </c>
      <c r="N7" s="72">
        <v>0.63400000000000001</v>
      </c>
      <c r="O7" s="72">
        <v>0.64200000000000002</v>
      </c>
      <c r="P7" s="72">
        <v>0.64700000000000002</v>
      </c>
      <c r="Q7" s="72">
        <v>0.624</v>
      </c>
      <c r="R7" s="72">
        <v>0.61899999999999999</v>
      </c>
      <c r="S7" s="72">
        <v>0.63200000000000001</v>
      </c>
      <c r="T7" s="72">
        <v>0.63200000000000001</v>
      </c>
      <c r="U7" s="72">
        <v>0.59199999999999997</v>
      </c>
      <c r="V7" s="72">
        <v>0.59799999999999998</v>
      </c>
      <c r="W7" s="72">
        <v>0.65900000000000003</v>
      </c>
      <c r="X7" s="72">
        <v>0.60799999999999998</v>
      </c>
      <c r="Y7" s="72">
        <v>0.621</v>
      </c>
      <c r="Z7" s="72">
        <v>0.58499999999999996</v>
      </c>
      <c r="AA7" s="72">
        <v>0.57999999999999996</v>
      </c>
      <c r="AB7" s="72">
        <v>0.60899999999999999</v>
      </c>
      <c r="AC7" s="72">
        <v>0.57699999999999996</v>
      </c>
      <c r="AD7" s="72">
        <v>0.57199999999999995</v>
      </c>
      <c r="AE7" s="72">
        <v>0.53900000000000003</v>
      </c>
      <c r="AF7" s="72">
        <v>0.57899999999999996</v>
      </c>
      <c r="AG7" s="72">
        <v>0.58699999999999997</v>
      </c>
      <c r="AH7" s="72">
        <v>0.56399999999999995</v>
      </c>
      <c r="AI7" s="72">
        <v>0.56027967595870054</v>
      </c>
      <c r="AJ7" s="72">
        <v>0.55655935191740125</v>
      </c>
      <c r="AK7" s="72">
        <v>0.5536228745412809</v>
      </c>
      <c r="AL7" s="72">
        <v>0.55154317236646877</v>
      </c>
      <c r="AM7" s="72">
        <v>0.54815530296991943</v>
      </c>
      <c r="AN7" s="72">
        <v>0.54646753911689183</v>
      </c>
      <c r="AO7" s="72">
        <v>0.54452650954576409</v>
      </c>
      <c r="AP7" s="72">
        <v>0.54141231205666152</v>
      </c>
    </row>
    <row r="8" spans="1:4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</row>
    <row r="38" spans="1:34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</row>
    <row r="39" spans="1:34">
      <c r="A39" s="40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3"/>
    </row>
    <row r="40" spans="1:34">
      <c r="A40" s="40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3"/>
    </row>
    <row r="41" spans="1:34">
      <c r="A41" s="40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3"/>
    </row>
    <row r="42" spans="1:34">
      <c r="A42" s="40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3"/>
    </row>
    <row r="43" spans="1:34">
      <c r="A43" s="40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3"/>
    </row>
    <row r="44" spans="1:34">
      <c r="A44" s="40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3"/>
    </row>
    <row r="45" spans="1:34">
      <c r="A45" s="41"/>
      <c r="B45" s="43"/>
      <c r="C45" s="43"/>
      <c r="D45" s="43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3"/>
    </row>
    <row r="46" spans="1:34">
      <c r="A46" s="40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3"/>
    </row>
    <row r="47" spans="1:34">
      <c r="A47" s="40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3"/>
    </row>
    <row r="48" spans="1:34">
      <c r="A48" s="40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3"/>
    </row>
    <row r="49" spans="1:34">
      <c r="A49" s="40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3"/>
    </row>
    <row r="50" spans="1:34">
      <c r="A50" s="40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3"/>
    </row>
    <row r="51" spans="1:34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36F10-5162-4068-B4D4-7A3BDC09A623}">
  <sheetPr codeName="Ark30">
    <tabColor theme="2"/>
  </sheetPr>
  <dimension ref="A1:F76"/>
  <sheetViews>
    <sheetView workbookViewId="0">
      <selection activeCell="J24" sqref="J24"/>
    </sheetView>
  </sheetViews>
  <sheetFormatPr baseColWidth="10" defaultColWidth="11.453125" defaultRowHeight="14.5"/>
  <cols>
    <col min="2" max="2" width="22.7265625" bestFit="1" customWidth="1"/>
    <col min="3" max="3" width="20.26953125" bestFit="1" customWidth="1"/>
    <col min="4" max="4" width="29.453125" bestFit="1" customWidth="1"/>
    <col min="5" max="5" width="21.54296875" bestFit="1" customWidth="1"/>
  </cols>
  <sheetData>
    <row r="1" spans="1:6">
      <c r="A1" s="3" t="s">
        <v>246</v>
      </c>
      <c r="B1" t="s">
        <v>301</v>
      </c>
      <c r="D1" s="10"/>
      <c r="F1" s="10"/>
    </row>
    <row r="2" spans="1:6">
      <c r="F2" s="11"/>
    </row>
    <row r="3" spans="1:6">
      <c r="A3" s="14"/>
      <c r="B3" s="19" t="s">
        <v>38</v>
      </c>
      <c r="C3" s="19" t="s">
        <v>39</v>
      </c>
      <c r="D3" s="19" t="s">
        <v>40</v>
      </c>
    </row>
    <row r="4" spans="1:6">
      <c r="A4">
        <v>1990</v>
      </c>
      <c r="B4" s="72">
        <v>0</v>
      </c>
      <c r="C4" s="72">
        <v>3.5</v>
      </c>
      <c r="D4" s="72">
        <v>2.1629999999999998</v>
      </c>
    </row>
    <row r="5" spans="1:6">
      <c r="A5">
        <v>1991</v>
      </c>
      <c r="B5" s="72">
        <v>1E-3</v>
      </c>
      <c r="C5" s="72">
        <v>3.1059999999999999</v>
      </c>
      <c r="D5" s="72">
        <v>2.044</v>
      </c>
    </row>
    <row r="6" spans="1:6">
      <c r="A6">
        <v>1992</v>
      </c>
      <c r="B6" s="72">
        <v>3.0000000000000001E-3</v>
      </c>
      <c r="C6" s="72">
        <v>2.3690000000000002</v>
      </c>
      <c r="D6" s="72">
        <v>0.69299999999999995</v>
      </c>
    </row>
    <row r="7" spans="1:6">
      <c r="A7">
        <v>1993</v>
      </c>
      <c r="B7" s="72">
        <v>3.3000000000000002E-2</v>
      </c>
      <c r="C7" s="72">
        <v>2.379</v>
      </c>
      <c r="D7" s="72">
        <v>0.72499999999999998</v>
      </c>
    </row>
    <row r="8" spans="1:6">
      <c r="A8">
        <v>1994</v>
      </c>
      <c r="B8" s="72">
        <v>0.05</v>
      </c>
      <c r="C8" s="72">
        <v>2.1040000000000001</v>
      </c>
      <c r="D8" s="72">
        <v>0.86299999999999999</v>
      </c>
    </row>
    <row r="9" spans="1:6">
      <c r="A9">
        <v>1995</v>
      </c>
      <c r="B9" s="72">
        <v>9.1999999999999998E-2</v>
      </c>
      <c r="C9" s="72">
        <v>2.0790000000000002</v>
      </c>
      <c r="D9" s="72">
        <v>0.59799999999999998</v>
      </c>
    </row>
    <row r="10" spans="1:6">
      <c r="A10">
        <v>1996</v>
      </c>
      <c r="B10" s="72">
        <v>0.124</v>
      </c>
      <c r="C10" s="72">
        <v>1.893</v>
      </c>
      <c r="D10" s="72">
        <v>0.56399999999999995</v>
      </c>
    </row>
    <row r="11" spans="1:6">
      <c r="A11">
        <v>1997</v>
      </c>
      <c r="B11" s="72">
        <v>0.188</v>
      </c>
      <c r="C11" s="72">
        <v>1.6910000000000001</v>
      </c>
      <c r="D11" s="72">
        <v>0.56999999999999995</v>
      </c>
    </row>
    <row r="12" spans="1:6">
      <c r="A12">
        <v>1998</v>
      </c>
      <c r="B12" s="72">
        <v>0.248</v>
      </c>
      <c r="C12" s="72">
        <v>1.538</v>
      </c>
      <c r="D12" s="72">
        <v>0.71399999999999997</v>
      </c>
    </row>
    <row r="13" spans="1:6">
      <c r="A13">
        <v>1999</v>
      </c>
      <c r="B13" s="72">
        <v>0.312</v>
      </c>
      <c r="C13" s="72">
        <v>1.4370000000000001</v>
      </c>
      <c r="D13" s="72">
        <v>0.85899999999999999</v>
      </c>
    </row>
    <row r="14" spans="1:6">
      <c r="A14">
        <v>2000</v>
      </c>
      <c r="B14" s="72">
        <v>0.36</v>
      </c>
      <c r="C14" s="72">
        <v>1.3640000000000001</v>
      </c>
      <c r="D14" s="72">
        <v>0.91900000000000004</v>
      </c>
    </row>
    <row r="15" spans="1:6">
      <c r="A15">
        <v>2001</v>
      </c>
      <c r="B15" s="72">
        <v>0.45600000000000002</v>
      </c>
      <c r="C15" s="72">
        <v>1.3759999999999999</v>
      </c>
      <c r="D15" s="72">
        <v>0.77800000000000002</v>
      </c>
    </row>
    <row r="16" spans="1:6">
      <c r="A16">
        <v>2002</v>
      </c>
      <c r="B16" s="72">
        <v>0.49299999999999999</v>
      </c>
      <c r="C16" s="72">
        <v>1.49</v>
      </c>
      <c r="D16" s="72">
        <v>0.23400000000000001</v>
      </c>
    </row>
    <row r="17" spans="1:4">
      <c r="A17">
        <v>2003</v>
      </c>
      <c r="B17" s="72">
        <v>0.495</v>
      </c>
      <c r="C17" s="72">
        <v>0.94499999999999995</v>
      </c>
      <c r="D17" s="72">
        <v>0.222</v>
      </c>
    </row>
    <row r="18" spans="1:4">
      <c r="A18">
        <v>2004</v>
      </c>
      <c r="B18" s="72">
        <v>0.50800000000000001</v>
      </c>
      <c r="C18" s="72">
        <v>0.91400000000000003</v>
      </c>
      <c r="D18" s="72">
        <v>0.26900000000000002</v>
      </c>
    </row>
    <row r="19" spans="1:4">
      <c r="A19">
        <v>2005</v>
      </c>
      <c r="B19" s="72">
        <v>0.52200000000000002</v>
      </c>
      <c r="C19" s="72">
        <v>0.85799999999999998</v>
      </c>
      <c r="D19" s="72">
        <v>0.30599999999999999</v>
      </c>
    </row>
    <row r="20" spans="1:4">
      <c r="A20">
        <v>2006</v>
      </c>
      <c r="B20" s="72">
        <v>0.55400000000000005</v>
      </c>
      <c r="C20" s="72">
        <v>0.77200000000000002</v>
      </c>
      <c r="D20" s="72">
        <v>0.20899999999999999</v>
      </c>
    </row>
    <row r="21" spans="1:4">
      <c r="A21">
        <v>2007</v>
      </c>
      <c r="B21" s="72">
        <v>0.59399999999999997</v>
      </c>
      <c r="C21" s="72">
        <v>0.85499999999999998</v>
      </c>
      <c r="D21" s="72">
        <v>7.2999999999999995E-2</v>
      </c>
    </row>
    <row r="22" spans="1:4">
      <c r="A22">
        <v>2008</v>
      </c>
      <c r="B22" s="72">
        <v>0.65</v>
      </c>
      <c r="C22" s="72">
        <v>0.80500000000000005</v>
      </c>
      <c r="D22" s="72">
        <v>6.3E-2</v>
      </c>
    </row>
    <row r="23" spans="1:4">
      <c r="A23">
        <v>2009</v>
      </c>
      <c r="B23" s="72">
        <v>0.69599999999999995</v>
      </c>
      <c r="C23" s="72">
        <v>0.39400000000000002</v>
      </c>
      <c r="D23" s="72">
        <v>5.8000000000000003E-2</v>
      </c>
    </row>
    <row r="24" spans="1:4">
      <c r="A24">
        <v>2010</v>
      </c>
      <c r="B24" s="72">
        <v>0.76100000000000001</v>
      </c>
      <c r="C24" s="72">
        <v>0.214</v>
      </c>
      <c r="D24" s="72">
        <v>7.0000000000000007E-2</v>
      </c>
    </row>
    <row r="25" spans="1:4">
      <c r="A25">
        <v>2011</v>
      </c>
      <c r="B25" s="72">
        <v>0.82299999999999995</v>
      </c>
      <c r="C25" s="72">
        <v>0.23599999999999999</v>
      </c>
      <c r="D25" s="72">
        <v>5.5E-2</v>
      </c>
    </row>
    <row r="26" spans="1:4">
      <c r="A26">
        <v>2012</v>
      </c>
      <c r="B26" s="72">
        <v>0.86899999999999999</v>
      </c>
      <c r="C26" s="72">
        <v>0.18</v>
      </c>
      <c r="D26" s="72">
        <v>5.3999999999999999E-2</v>
      </c>
    </row>
    <row r="27" spans="1:4">
      <c r="A27">
        <v>2013</v>
      </c>
      <c r="B27" s="72">
        <v>0.92600000000000005</v>
      </c>
      <c r="C27" s="72">
        <v>0.16300000000000001</v>
      </c>
      <c r="D27" s="72">
        <v>5.7000000000000002E-2</v>
      </c>
    </row>
    <row r="28" spans="1:4">
      <c r="A28">
        <v>2014</v>
      </c>
      <c r="B28" s="72">
        <v>0.91400000000000003</v>
      </c>
      <c r="C28" s="72">
        <v>0.161</v>
      </c>
      <c r="D28" s="72">
        <v>0.05</v>
      </c>
    </row>
    <row r="29" spans="1:4">
      <c r="A29">
        <v>2015</v>
      </c>
      <c r="B29" s="72">
        <v>0.872</v>
      </c>
      <c r="C29" s="72">
        <v>0.13200000000000001</v>
      </c>
      <c r="D29" s="72">
        <v>6.9000000000000006E-2</v>
      </c>
    </row>
    <row r="30" spans="1:4">
      <c r="A30">
        <v>2016</v>
      </c>
      <c r="B30" s="72">
        <v>0.879</v>
      </c>
      <c r="C30" s="72">
        <v>0.16700000000000001</v>
      </c>
      <c r="D30" s="72">
        <v>6.3E-2</v>
      </c>
    </row>
    <row r="31" spans="1:4">
      <c r="A31">
        <v>2017</v>
      </c>
      <c r="B31" s="72">
        <v>0.89400000000000002</v>
      </c>
      <c r="C31" s="72">
        <v>0.11799999999999999</v>
      </c>
      <c r="D31" s="72">
        <v>5.8000000000000003E-2</v>
      </c>
    </row>
    <row r="32" spans="1:4">
      <c r="A32">
        <v>2018</v>
      </c>
      <c r="B32" s="72">
        <v>0.83399999999999996</v>
      </c>
      <c r="C32" s="72">
        <v>0.13300000000000001</v>
      </c>
      <c r="D32" s="72">
        <v>5.5E-2</v>
      </c>
    </row>
    <row r="33" spans="1:4">
      <c r="A33">
        <v>2019</v>
      </c>
      <c r="B33" s="72">
        <v>0.83099999999999996</v>
      </c>
      <c r="C33" s="72">
        <v>0.157</v>
      </c>
      <c r="D33" s="72">
        <v>7.0000000000000007E-2</v>
      </c>
    </row>
    <row r="34" spans="1:4">
      <c r="A34">
        <v>2020</v>
      </c>
      <c r="B34" s="72">
        <v>0.77600000000000002</v>
      </c>
      <c r="C34" s="72">
        <v>0.14499999999999999</v>
      </c>
      <c r="D34" s="72">
        <v>7.5999999999999998E-2</v>
      </c>
    </row>
    <row r="35" spans="1:4">
      <c r="A35">
        <v>2021</v>
      </c>
      <c r="B35" s="72">
        <v>0.74299999999999999</v>
      </c>
      <c r="C35" s="72">
        <v>0.223</v>
      </c>
      <c r="D35" s="72">
        <v>7.1999999999999995E-2</v>
      </c>
    </row>
    <row r="36" spans="1:4">
      <c r="A36">
        <v>2022</v>
      </c>
      <c r="B36" s="72">
        <v>0.747</v>
      </c>
      <c r="C36" s="72">
        <v>0.122</v>
      </c>
      <c r="D36" s="72">
        <v>7.0999999999999994E-2</v>
      </c>
    </row>
    <row r="37" spans="1:4">
      <c r="A37">
        <v>2023</v>
      </c>
      <c r="B37" s="73">
        <v>0.747</v>
      </c>
      <c r="C37" s="73">
        <v>9.2999999999999999E-2</v>
      </c>
      <c r="D37" s="73">
        <v>6.9000000000000006E-2</v>
      </c>
    </row>
    <row r="40" spans="1:4">
      <c r="A40" s="4"/>
    </row>
    <row r="41" spans="1:4">
      <c r="A41" s="4"/>
    </row>
    <row r="42" spans="1:4">
      <c r="A42" s="4"/>
    </row>
    <row r="43" spans="1:4">
      <c r="A43" s="4"/>
    </row>
    <row r="44" spans="1:4">
      <c r="A44" s="4"/>
    </row>
    <row r="45" spans="1:4">
      <c r="A45" s="4"/>
    </row>
    <row r="46" spans="1:4">
      <c r="A46" s="4"/>
    </row>
    <row r="47" spans="1:4">
      <c r="A47" s="4"/>
    </row>
    <row r="48" spans="1:4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9432-88AF-4F70-8D98-5E5FA11CA5BB}">
  <sheetPr codeName="Ark5">
    <tabColor theme="9" tint="0.79998168889431442"/>
  </sheetPr>
  <dimension ref="A1"/>
  <sheetViews>
    <sheetView workbookViewId="0"/>
  </sheetViews>
  <sheetFormatPr baseColWidth="10" defaultColWidth="11.453125" defaultRowHeight="14.5"/>
  <sheetData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0CBCC-9489-4281-B594-87D4583A9BD2}">
  <sheetPr codeName="Ark41">
    <tabColor theme="2"/>
  </sheetPr>
  <dimension ref="A1:D37"/>
  <sheetViews>
    <sheetView workbookViewId="0">
      <selection activeCell="B4" sqref="B4"/>
    </sheetView>
  </sheetViews>
  <sheetFormatPr baseColWidth="10" defaultColWidth="11.453125" defaultRowHeight="14.5"/>
  <cols>
    <col min="1" max="1" width="11.453125" style="21"/>
    <col min="2" max="2" width="11.453125" style="23"/>
  </cols>
  <sheetData>
    <row r="1" spans="1:4">
      <c r="A1" s="20" t="s">
        <v>247</v>
      </c>
      <c r="B1" t="s">
        <v>302</v>
      </c>
      <c r="D1" s="10"/>
    </row>
    <row r="2" spans="1:4">
      <c r="D2" s="11"/>
    </row>
    <row r="3" spans="1:4">
      <c r="A3" s="21" t="s">
        <v>2</v>
      </c>
      <c r="B3" s="103" t="s">
        <v>327</v>
      </c>
    </row>
    <row r="4" spans="1:4">
      <c r="A4" s="79">
        <v>1990</v>
      </c>
      <c r="B4" s="73">
        <v>51.262999999999998</v>
      </c>
      <c r="C4" s="4"/>
    </row>
    <row r="5" spans="1:4">
      <c r="A5" s="79">
        <v>1991</v>
      </c>
      <c r="B5" s="73">
        <v>48.908000000000001</v>
      </c>
      <c r="C5" s="4"/>
    </row>
    <row r="6" spans="1:4">
      <c r="A6" s="79">
        <v>1992</v>
      </c>
      <c r="B6" s="73">
        <v>47.375999999999998</v>
      </c>
      <c r="C6" s="4"/>
    </row>
    <row r="7" spans="1:4">
      <c r="A7" s="79">
        <v>1993</v>
      </c>
      <c r="B7" s="73">
        <v>49.308999999999997</v>
      </c>
      <c r="C7" s="4"/>
    </row>
    <row r="8" spans="1:4">
      <c r="A8" s="79">
        <v>1994</v>
      </c>
      <c r="B8" s="73">
        <v>51.255000000000003</v>
      </c>
      <c r="C8" s="4"/>
    </row>
    <row r="9" spans="1:4">
      <c r="A9" s="79">
        <v>1995</v>
      </c>
      <c r="B9" s="73">
        <v>51.67</v>
      </c>
      <c r="C9" s="4"/>
    </row>
    <row r="10" spans="1:4">
      <c r="A10" s="79">
        <v>1996</v>
      </c>
      <c r="B10" s="73">
        <v>54.561999999999998</v>
      </c>
      <c r="C10" s="4"/>
    </row>
    <row r="11" spans="1:4">
      <c r="A11" s="79">
        <v>1997</v>
      </c>
      <c r="B11" s="73">
        <v>54.539000000000001</v>
      </c>
      <c r="C11" s="4"/>
    </row>
    <row r="12" spans="1:4">
      <c r="A12" s="79">
        <v>1998</v>
      </c>
      <c r="B12" s="73">
        <v>54.607999999999997</v>
      </c>
      <c r="C12" s="4"/>
    </row>
    <row r="13" spans="1:4">
      <c r="A13" s="79">
        <v>1999</v>
      </c>
      <c r="B13" s="73">
        <v>55.610999999999997</v>
      </c>
      <c r="C13" s="4"/>
    </row>
    <row r="14" spans="1:4">
      <c r="A14" s="79">
        <v>2000</v>
      </c>
      <c r="B14" s="73">
        <v>55.003</v>
      </c>
      <c r="C14" s="4"/>
    </row>
    <row r="15" spans="1:4">
      <c r="A15" s="79">
        <v>2001</v>
      </c>
      <c r="B15" s="73">
        <v>56.247999999999998</v>
      </c>
      <c r="C15" s="4"/>
    </row>
    <row r="16" spans="1:4">
      <c r="A16" s="79">
        <v>2002</v>
      </c>
      <c r="B16" s="73">
        <v>54.935000000000002</v>
      </c>
      <c r="C16" s="4"/>
    </row>
    <row r="17" spans="1:3">
      <c r="A17" s="79">
        <v>2003</v>
      </c>
      <c r="B17" s="73">
        <v>55.542999999999999</v>
      </c>
      <c r="C17" s="4"/>
    </row>
    <row r="18" spans="1:3">
      <c r="A18" s="79">
        <v>2004</v>
      </c>
      <c r="B18" s="73">
        <v>55.908000000000001</v>
      </c>
      <c r="C18" s="4"/>
    </row>
    <row r="19" spans="1:3">
      <c r="A19" s="79">
        <v>2005</v>
      </c>
      <c r="B19" s="73">
        <v>54.786999999999999</v>
      </c>
      <c r="C19" s="4"/>
    </row>
    <row r="20" spans="1:3">
      <c r="A20" s="79">
        <v>2006</v>
      </c>
      <c r="B20" s="73">
        <v>54.76</v>
      </c>
      <c r="C20" s="4"/>
    </row>
    <row r="21" spans="1:3">
      <c r="A21" s="79">
        <v>2007</v>
      </c>
      <c r="B21" s="73">
        <v>56.45</v>
      </c>
      <c r="C21" s="4"/>
    </row>
    <row r="22" spans="1:3">
      <c r="A22" s="79">
        <v>2008</v>
      </c>
      <c r="B22" s="73">
        <v>54.927</v>
      </c>
      <c r="C22" s="4"/>
    </row>
    <row r="23" spans="1:3">
      <c r="A23" s="79">
        <v>2009</v>
      </c>
      <c r="B23" s="73">
        <v>52.436</v>
      </c>
      <c r="C23" s="4"/>
    </row>
    <row r="24" spans="1:3">
      <c r="A24" s="79">
        <v>2010</v>
      </c>
      <c r="B24" s="73">
        <v>54.731999999999999</v>
      </c>
      <c r="C24" s="4"/>
    </row>
    <row r="25" spans="1:3">
      <c r="A25" s="79">
        <v>2011</v>
      </c>
      <c r="B25" s="73">
        <v>53.798000000000002</v>
      </c>
      <c r="C25" s="4"/>
    </row>
    <row r="26" spans="1:3">
      <c r="A26" s="79">
        <v>2012</v>
      </c>
      <c r="B26" s="73">
        <v>53.165999999999997</v>
      </c>
      <c r="C26" s="4"/>
    </row>
    <row r="27" spans="1:3">
      <c r="A27" s="79">
        <v>2013</v>
      </c>
      <c r="B27" s="73">
        <v>53.406999999999996</v>
      </c>
      <c r="C27" s="4"/>
    </row>
    <row r="28" spans="1:3">
      <c r="A28" s="79">
        <v>2014</v>
      </c>
      <c r="B28" s="73">
        <v>53.805999999999997</v>
      </c>
      <c r="C28" s="4"/>
    </row>
    <row r="29" spans="1:3">
      <c r="A29" s="79">
        <v>2015</v>
      </c>
      <c r="B29" s="73">
        <v>54.316000000000003</v>
      </c>
      <c r="C29" s="4"/>
    </row>
    <row r="30" spans="1:3">
      <c r="A30" s="79">
        <v>2016</v>
      </c>
      <c r="B30" s="73">
        <v>53.442</v>
      </c>
      <c r="C30" s="4"/>
    </row>
    <row r="31" spans="1:3">
      <c r="A31" s="79">
        <v>2017</v>
      </c>
      <c r="B31" s="73">
        <v>52.744999999999997</v>
      </c>
      <c r="C31" s="4"/>
    </row>
    <row r="32" spans="1:3">
      <c r="A32" s="79">
        <v>2018</v>
      </c>
      <c r="B32" s="73">
        <v>52.843000000000004</v>
      </c>
      <c r="C32" s="4"/>
    </row>
    <row r="33" spans="1:3">
      <c r="A33" s="79">
        <v>2019</v>
      </c>
      <c r="B33" s="73">
        <v>51.082000000000001</v>
      </c>
      <c r="C33" s="4"/>
    </row>
    <row r="34" spans="1:3">
      <c r="A34" s="79">
        <v>2020</v>
      </c>
      <c r="B34" s="73">
        <v>49.426000000000002</v>
      </c>
      <c r="C34" s="4"/>
    </row>
    <row r="35" spans="1:3">
      <c r="A35" s="79">
        <v>2021</v>
      </c>
      <c r="B35" s="73">
        <v>49.255000000000003</v>
      </c>
      <c r="C35" s="4"/>
    </row>
    <row r="36" spans="1:3">
      <c r="A36" s="79">
        <v>2022</v>
      </c>
      <c r="B36" s="73">
        <v>48.88</v>
      </c>
      <c r="C36" s="4"/>
    </row>
    <row r="37" spans="1:3">
      <c r="A37" s="79">
        <v>2023</v>
      </c>
      <c r="B37" s="73">
        <v>46.600999999999999</v>
      </c>
      <c r="C37" s="4"/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53E02-C72F-44EB-9D3D-F3A780A158F4}">
  <sheetPr>
    <tabColor theme="2"/>
  </sheetPr>
  <dimension ref="A1:AP13"/>
  <sheetViews>
    <sheetView workbookViewId="0">
      <selection activeCell="I1" sqref="I1"/>
    </sheetView>
  </sheetViews>
  <sheetFormatPr baseColWidth="10" defaultRowHeight="14.5"/>
  <cols>
    <col min="1" max="1" width="18.54296875" bestFit="1" customWidth="1"/>
  </cols>
  <sheetData>
    <row r="1" spans="1:42">
      <c r="A1" s="3" t="s">
        <v>249</v>
      </c>
      <c r="B1" t="s">
        <v>305</v>
      </c>
      <c r="Y1" s="10"/>
    </row>
    <row r="2" spans="1:42">
      <c r="A2" s="22"/>
      <c r="Y2" s="11"/>
    </row>
    <row r="3" spans="1:42">
      <c r="B3" s="85">
        <v>1990</v>
      </c>
      <c r="C3" s="85">
        <v>1991</v>
      </c>
      <c r="D3" s="85">
        <v>1992</v>
      </c>
      <c r="E3" s="85">
        <v>1993</v>
      </c>
      <c r="F3" s="85">
        <v>1994</v>
      </c>
      <c r="G3" s="85">
        <v>1995</v>
      </c>
      <c r="H3" s="85">
        <v>1996</v>
      </c>
      <c r="I3" s="85">
        <v>1997</v>
      </c>
      <c r="J3" s="85">
        <v>1998</v>
      </c>
      <c r="K3" s="85">
        <v>1999</v>
      </c>
      <c r="L3" s="85">
        <v>2000</v>
      </c>
      <c r="M3" s="85">
        <v>2001</v>
      </c>
      <c r="N3" s="85">
        <v>2002</v>
      </c>
      <c r="O3" s="85">
        <v>2003</v>
      </c>
      <c r="P3" s="85">
        <v>2004</v>
      </c>
      <c r="Q3" s="85">
        <v>2005</v>
      </c>
      <c r="R3" s="85">
        <v>2006</v>
      </c>
      <c r="S3" s="85">
        <v>2007</v>
      </c>
      <c r="T3" s="85">
        <v>2008</v>
      </c>
      <c r="U3" s="85">
        <v>2009</v>
      </c>
      <c r="V3" s="85">
        <v>2010</v>
      </c>
      <c r="W3" s="85">
        <v>2011</v>
      </c>
      <c r="X3" s="85">
        <v>2012</v>
      </c>
      <c r="Y3" s="85">
        <v>2013</v>
      </c>
      <c r="Z3" s="85">
        <v>2014</v>
      </c>
      <c r="AA3" s="85">
        <v>2015</v>
      </c>
      <c r="AB3" s="85">
        <v>2016</v>
      </c>
      <c r="AC3" s="85">
        <v>2017</v>
      </c>
      <c r="AD3" s="85">
        <v>2018</v>
      </c>
      <c r="AE3" s="85">
        <v>2019</v>
      </c>
      <c r="AF3" s="85">
        <v>2020</v>
      </c>
      <c r="AG3" s="85">
        <v>2021</v>
      </c>
      <c r="AH3" s="85">
        <v>2022</v>
      </c>
      <c r="AI3" s="85">
        <v>2023</v>
      </c>
      <c r="AJ3" s="85">
        <v>2024</v>
      </c>
      <c r="AK3" s="85">
        <v>2025</v>
      </c>
      <c r="AL3" s="85">
        <v>2026</v>
      </c>
      <c r="AM3" s="85">
        <v>2027</v>
      </c>
      <c r="AN3" s="85">
        <v>2028</v>
      </c>
      <c r="AO3" s="85">
        <v>2029</v>
      </c>
      <c r="AP3" s="85">
        <v>2030</v>
      </c>
    </row>
    <row r="4" spans="1:42">
      <c r="A4" t="s">
        <v>194</v>
      </c>
      <c r="B4" s="73">
        <v>28.7</v>
      </c>
      <c r="C4" s="73">
        <v>27.5</v>
      </c>
      <c r="D4" s="73">
        <v>26.5</v>
      </c>
      <c r="E4" s="73">
        <v>27</v>
      </c>
      <c r="F4" s="73">
        <v>27.6</v>
      </c>
      <c r="G4" s="73">
        <v>28.1</v>
      </c>
      <c r="H4" s="73">
        <v>29.5</v>
      </c>
      <c r="I4" s="73">
        <v>29.3</v>
      </c>
      <c r="J4" s="73">
        <v>29.5</v>
      </c>
      <c r="K4" s="73">
        <v>30</v>
      </c>
      <c r="L4" s="73">
        <v>28.4</v>
      </c>
      <c r="M4" s="73">
        <v>29.2</v>
      </c>
      <c r="N4" s="73">
        <v>28.5</v>
      </c>
      <c r="O4" s="73">
        <v>28.7</v>
      </c>
      <c r="P4" s="73">
        <v>28.4</v>
      </c>
      <c r="Q4" s="73">
        <v>27.4</v>
      </c>
      <c r="R4" s="73">
        <v>27.8</v>
      </c>
      <c r="S4" s="73">
        <v>28.1</v>
      </c>
      <c r="T4" s="73">
        <v>27.2</v>
      </c>
      <c r="U4" s="73">
        <v>27.1</v>
      </c>
      <c r="V4" s="73">
        <v>28.2</v>
      </c>
      <c r="W4" s="73">
        <v>27.7</v>
      </c>
      <c r="X4" s="73">
        <v>27.6</v>
      </c>
      <c r="Y4" s="73">
        <v>27.7</v>
      </c>
      <c r="Z4" s="73">
        <v>27.7</v>
      </c>
      <c r="AA4" s="73">
        <v>27.5</v>
      </c>
      <c r="AB4" s="73">
        <v>27.2</v>
      </c>
      <c r="AC4" s="73">
        <v>26.3</v>
      </c>
      <c r="AD4" s="73">
        <v>26.4</v>
      </c>
      <c r="AE4" s="73">
        <v>25.4</v>
      </c>
      <c r="AF4" s="73">
        <v>24.9</v>
      </c>
      <c r="AG4" s="73">
        <v>25.5</v>
      </c>
      <c r="AH4" s="73">
        <v>25.3</v>
      </c>
      <c r="AJ4" s="73"/>
      <c r="AK4" s="73"/>
      <c r="AL4" s="73"/>
      <c r="AM4" s="73"/>
      <c r="AN4" s="73"/>
      <c r="AO4" s="73"/>
      <c r="AP4" s="73"/>
    </row>
    <row r="5" spans="1:42">
      <c r="A5" t="s">
        <v>333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>
        <v>24.2</v>
      </c>
      <c r="AJ5" s="73">
        <v>23.5</v>
      </c>
      <c r="AK5" s="73">
        <v>22.8</v>
      </c>
      <c r="AL5" s="73">
        <v>22.2</v>
      </c>
      <c r="AM5" s="73">
        <v>21.7</v>
      </c>
      <c r="AN5" s="73">
        <v>21.1</v>
      </c>
      <c r="AO5" s="73">
        <v>20.2</v>
      </c>
      <c r="AP5" s="73">
        <v>19.600000000000001</v>
      </c>
    </row>
    <row r="6" spans="1:42">
      <c r="A6" t="s">
        <v>102</v>
      </c>
      <c r="B6" s="73">
        <v>22.6</v>
      </c>
      <c r="C6" s="73">
        <v>21.4</v>
      </c>
      <c r="D6" s="73">
        <v>20.9</v>
      </c>
      <c r="E6" s="73">
        <v>22.3</v>
      </c>
      <c r="F6" s="73">
        <v>23.7</v>
      </c>
      <c r="G6" s="73">
        <v>23.6</v>
      </c>
      <c r="H6" s="73">
        <v>25</v>
      </c>
      <c r="I6" s="73">
        <v>25.2</v>
      </c>
      <c r="J6" s="73">
        <v>25.1</v>
      </c>
      <c r="K6" s="73">
        <v>25.6</v>
      </c>
      <c r="L6" s="73">
        <v>26.6</v>
      </c>
      <c r="M6" s="73">
        <v>27</v>
      </c>
      <c r="N6" s="73">
        <v>26.4</v>
      </c>
      <c r="O6" s="73">
        <v>26.8</v>
      </c>
      <c r="P6" s="73">
        <v>27.5</v>
      </c>
      <c r="Q6" s="73">
        <v>27.4</v>
      </c>
      <c r="R6" s="73">
        <v>27</v>
      </c>
      <c r="S6" s="73">
        <v>28.3</v>
      </c>
      <c r="T6" s="73">
        <v>27.7</v>
      </c>
      <c r="U6" s="73">
        <v>25.3</v>
      </c>
      <c r="V6" s="73">
        <v>26.5</v>
      </c>
      <c r="W6" s="73">
        <v>26.1</v>
      </c>
      <c r="X6" s="73">
        <v>25.6</v>
      </c>
      <c r="Y6" s="73">
        <v>25.7</v>
      </c>
      <c r="Z6" s="73">
        <v>26.1</v>
      </c>
      <c r="AA6" s="73">
        <v>26.8</v>
      </c>
      <c r="AB6" s="73">
        <v>26.2</v>
      </c>
      <c r="AC6" s="73">
        <v>26.5</v>
      </c>
      <c r="AD6" s="73">
        <v>26.4</v>
      </c>
      <c r="AE6" s="73">
        <v>25.7</v>
      </c>
      <c r="AF6" s="73">
        <v>24.5</v>
      </c>
      <c r="AG6" s="73">
        <v>23.8</v>
      </c>
      <c r="AH6" s="73">
        <v>23.6</v>
      </c>
      <c r="AJ6" s="73"/>
      <c r="AK6" s="73"/>
      <c r="AL6" s="73"/>
      <c r="AM6" s="73"/>
      <c r="AN6" s="73"/>
      <c r="AO6" s="73"/>
      <c r="AP6" s="73"/>
    </row>
    <row r="7" spans="1:42">
      <c r="A7" t="s">
        <v>333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>
        <v>22.4</v>
      </c>
      <c r="AJ7" s="73">
        <v>22.5</v>
      </c>
      <c r="AK7" s="73">
        <v>22.3</v>
      </c>
      <c r="AL7" s="73">
        <v>22.3</v>
      </c>
      <c r="AM7" s="73">
        <v>21.3</v>
      </c>
      <c r="AN7" s="73">
        <v>20.6</v>
      </c>
      <c r="AO7" s="73">
        <v>20.3</v>
      </c>
      <c r="AP7" s="73">
        <v>18.2</v>
      </c>
    </row>
    <row r="8" spans="1:4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</row>
    <row r="9" spans="1:42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</row>
    <row r="10" spans="1:42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1:4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</row>
    <row r="12" spans="1:4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</row>
    <row r="13" spans="1:4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481BC-6EA9-4B83-8FF7-A30F15B1BA2B}">
  <sheetPr codeName="Ark42">
    <tabColor theme="2"/>
  </sheetPr>
  <dimension ref="A1:AP2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L8" sqref="AL8"/>
    </sheetView>
  </sheetViews>
  <sheetFormatPr baseColWidth="10" defaultColWidth="11.453125" defaultRowHeight="14.5"/>
  <cols>
    <col min="1" max="1" width="37.54296875" bestFit="1" customWidth="1"/>
  </cols>
  <sheetData>
    <row r="1" spans="1:42">
      <c r="A1" s="3" t="s">
        <v>251</v>
      </c>
      <c r="B1" t="s">
        <v>306</v>
      </c>
      <c r="D1" s="10"/>
    </row>
    <row r="2" spans="1:42">
      <c r="A2" s="22"/>
      <c r="D2" s="11"/>
    </row>
    <row r="3" spans="1:42">
      <c r="B3">
        <v>1990</v>
      </c>
      <c r="C3">
        <v>1991</v>
      </c>
      <c r="D3">
        <v>1992</v>
      </c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O3">
        <v>2003</v>
      </c>
      <c r="P3">
        <v>2004</v>
      </c>
      <c r="Q3">
        <v>2005</v>
      </c>
      <c r="R3">
        <v>2006</v>
      </c>
      <c r="S3">
        <v>2007</v>
      </c>
      <c r="T3">
        <v>2008</v>
      </c>
      <c r="U3">
        <v>2009</v>
      </c>
      <c r="V3">
        <v>2010</v>
      </c>
      <c r="W3">
        <v>2011</v>
      </c>
      <c r="X3">
        <v>2012</v>
      </c>
      <c r="Y3">
        <v>2013</v>
      </c>
      <c r="Z3">
        <v>2014</v>
      </c>
      <c r="AA3">
        <v>2015</v>
      </c>
      <c r="AB3">
        <v>2016</v>
      </c>
      <c r="AC3">
        <v>2017</v>
      </c>
      <c r="AD3">
        <v>2018</v>
      </c>
      <c r="AE3">
        <v>2019</v>
      </c>
      <c r="AF3">
        <v>2020</v>
      </c>
      <c r="AG3">
        <v>2021</v>
      </c>
      <c r="AH3">
        <v>2022</v>
      </c>
      <c r="AI3">
        <v>2023</v>
      </c>
      <c r="AJ3">
        <v>2024</v>
      </c>
      <c r="AK3">
        <v>2025</v>
      </c>
      <c r="AL3">
        <v>2026</v>
      </c>
      <c r="AM3">
        <v>2027</v>
      </c>
      <c r="AN3">
        <v>2028</v>
      </c>
      <c r="AO3">
        <v>2029</v>
      </c>
      <c r="AP3">
        <v>2030</v>
      </c>
    </row>
    <row r="4" spans="1:42">
      <c r="A4" t="s">
        <v>76</v>
      </c>
      <c r="B4" s="72">
        <v>8.2449999999999992</v>
      </c>
      <c r="C4" s="72">
        <v>8.1210000000000004</v>
      </c>
      <c r="D4" s="72">
        <v>8.7249999999999996</v>
      </c>
      <c r="E4" s="72">
        <v>9.2569999999999997</v>
      </c>
      <c r="F4" s="72">
        <v>10.053000000000001</v>
      </c>
      <c r="G4" s="72">
        <v>10.239000000000001</v>
      </c>
      <c r="H4" s="72">
        <v>11.132</v>
      </c>
      <c r="I4" s="72">
        <v>11.627000000000001</v>
      </c>
      <c r="J4" s="72">
        <v>11.289</v>
      </c>
      <c r="K4" s="72">
        <v>11.805</v>
      </c>
      <c r="L4" s="72">
        <v>13.15</v>
      </c>
      <c r="M4" s="72">
        <v>14.118</v>
      </c>
      <c r="N4" s="72">
        <v>13.786</v>
      </c>
      <c r="O4" s="72">
        <v>13.92</v>
      </c>
      <c r="P4" s="72">
        <v>14.146000000000001</v>
      </c>
      <c r="Q4" s="72">
        <v>14.086</v>
      </c>
      <c r="R4" s="72">
        <v>13.685</v>
      </c>
      <c r="S4" s="72">
        <v>15.141999999999999</v>
      </c>
      <c r="T4" s="72">
        <v>14.788</v>
      </c>
      <c r="U4" s="72">
        <v>13.66</v>
      </c>
      <c r="V4" s="72">
        <v>13.763</v>
      </c>
      <c r="W4" s="72">
        <v>13.45</v>
      </c>
      <c r="X4" s="72">
        <v>13.552</v>
      </c>
      <c r="Y4" s="72">
        <v>13.521000000000001</v>
      </c>
      <c r="Z4" s="72">
        <v>14.21</v>
      </c>
      <c r="AA4" s="72">
        <v>14.747</v>
      </c>
      <c r="AB4" s="72">
        <v>14.449</v>
      </c>
      <c r="AC4" s="72">
        <v>14.185</v>
      </c>
      <c r="AD4" s="72">
        <v>14.000999999999999</v>
      </c>
      <c r="AE4" s="72">
        <v>13.84</v>
      </c>
      <c r="AF4" s="72">
        <v>13.141</v>
      </c>
      <c r="AG4" s="72">
        <v>12.079000000000001</v>
      </c>
      <c r="AH4" s="72">
        <v>12.036</v>
      </c>
      <c r="AI4" s="72">
        <v>11.513999999999999</v>
      </c>
      <c r="AJ4" s="72">
        <v>11.819988845483886</v>
      </c>
      <c r="AK4" s="72">
        <v>11.935125816828679</v>
      </c>
      <c r="AL4" s="72">
        <v>11.967658237720388</v>
      </c>
      <c r="AM4" s="72">
        <v>11.027303450796799</v>
      </c>
      <c r="AN4" s="72">
        <v>10.389471613236459</v>
      </c>
      <c r="AO4" s="72">
        <v>10.18143111935612</v>
      </c>
      <c r="AP4" s="72">
        <v>8.2839501159413622</v>
      </c>
    </row>
    <row r="5" spans="1:42">
      <c r="A5" t="s">
        <v>77</v>
      </c>
      <c r="B5" s="72">
        <v>19.138999999999999</v>
      </c>
      <c r="C5" s="72">
        <v>17.619</v>
      </c>
      <c r="D5" s="72">
        <v>15.377000000000001</v>
      </c>
      <c r="E5" s="72">
        <v>16.324000000000002</v>
      </c>
      <c r="F5" s="72">
        <v>17.274000000000001</v>
      </c>
      <c r="G5" s="72">
        <v>16.555</v>
      </c>
      <c r="H5" s="72">
        <v>17.164000000000001</v>
      </c>
      <c r="I5" s="72">
        <v>16.853000000000002</v>
      </c>
      <c r="J5" s="72">
        <v>17.167000000000002</v>
      </c>
      <c r="K5" s="72">
        <v>16.96</v>
      </c>
      <c r="L5" s="72">
        <v>16.821999999999999</v>
      </c>
      <c r="M5" s="72">
        <v>16.3</v>
      </c>
      <c r="N5" s="72">
        <v>15.218999999999999</v>
      </c>
      <c r="O5" s="72">
        <v>15.082000000000001</v>
      </c>
      <c r="P5" s="72">
        <v>15.337</v>
      </c>
      <c r="Q5" s="72">
        <v>14.875</v>
      </c>
      <c r="R5" s="72">
        <v>14.481999999999999</v>
      </c>
      <c r="S5" s="72">
        <v>14.16</v>
      </c>
      <c r="T5" s="72">
        <v>13.717000000000001</v>
      </c>
      <c r="U5" s="72">
        <v>11.23</v>
      </c>
      <c r="V5" s="72">
        <v>12.023999999999999</v>
      </c>
      <c r="W5" s="72">
        <v>12.032999999999999</v>
      </c>
      <c r="X5" s="72">
        <v>11.74</v>
      </c>
      <c r="Y5" s="72">
        <v>11.782</v>
      </c>
      <c r="Z5" s="72">
        <v>11.433</v>
      </c>
      <c r="AA5" s="72">
        <v>11.715999999999999</v>
      </c>
      <c r="AB5" s="72">
        <v>11.387</v>
      </c>
      <c r="AC5" s="72">
        <v>11.795999999999999</v>
      </c>
      <c r="AD5" s="72">
        <v>11.819000000000001</v>
      </c>
      <c r="AE5" s="72">
        <v>11.371</v>
      </c>
      <c r="AF5" s="72">
        <v>11.271000000000001</v>
      </c>
      <c r="AG5" s="72">
        <v>11.631</v>
      </c>
      <c r="AH5" s="72">
        <v>11.476000000000001</v>
      </c>
      <c r="AI5" s="72">
        <v>10.849</v>
      </c>
      <c r="AJ5" s="72">
        <v>10.894547281774777</v>
      </c>
      <c r="AK5" s="72">
        <v>10.564457345183481</v>
      </c>
      <c r="AL5" s="72">
        <v>10.491282136347587</v>
      </c>
      <c r="AM5" s="72">
        <v>10.406629458032018</v>
      </c>
      <c r="AN5" s="72">
        <v>10.328133072878343</v>
      </c>
      <c r="AO5" s="72">
        <v>10.143023298033039</v>
      </c>
      <c r="AP5" s="72">
        <v>9.9682310721719354</v>
      </c>
    </row>
    <row r="6" spans="1:42">
      <c r="A6" t="s">
        <v>78</v>
      </c>
      <c r="B6" s="72">
        <v>0.34100000000000003</v>
      </c>
      <c r="C6" s="72">
        <v>0.39600000000000002</v>
      </c>
      <c r="D6" s="72">
        <v>0.39</v>
      </c>
      <c r="E6" s="72">
        <v>0.40899999999999997</v>
      </c>
      <c r="F6" s="72">
        <v>0.46600000000000003</v>
      </c>
      <c r="G6" s="72">
        <v>0.46800000000000003</v>
      </c>
      <c r="H6" s="72">
        <v>0.56000000000000005</v>
      </c>
      <c r="I6" s="72">
        <v>0.49299999999999999</v>
      </c>
      <c r="J6" s="72">
        <v>0.53800000000000003</v>
      </c>
      <c r="K6" s="72">
        <v>0.52300000000000002</v>
      </c>
      <c r="L6" s="72">
        <v>0.48499999999999999</v>
      </c>
      <c r="M6" s="72">
        <v>0.54100000000000004</v>
      </c>
      <c r="N6" s="72">
        <v>0.58299999999999996</v>
      </c>
      <c r="O6" s="72">
        <v>0.71399999999999997</v>
      </c>
      <c r="P6" s="72">
        <v>0.60499999999999998</v>
      </c>
      <c r="Q6" s="72">
        <v>0.59099999999999997</v>
      </c>
      <c r="R6" s="72">
        <v>0.64800000000000002</v>
      </c>
      <c r="S6" s="72">
        <v>0.94799999999999995</v>
      </c>
      <c r="T6" s="72">
        <v>0.80300000000000005</v>
      </c>
      <c r="U6" s="72">
        <v>2.016</v>
      </c>
      <c r="V6" s="72">
        <v>2.4540000000000002</v>
      </c>
      <c r="W6" s="72">
        <v>2.2410000000000001</v>
      </c>
      <c r="X6" s="72">
        <v>1.7290000000000001</v>
      </c>
      <c r="Y6" s="72">
        <v>1.77</v>
      </c>
      <c r="Z6" s="72">
        <v>1.7669999999999999</v>
      </c>
      <c r="AA6" s="72">
        <v>1.7649999999999999</v>
      </c>
      <c r="AB6" s="72">
        <v>1.7490000000000001</v>
      </c>
      <c r="AC6" s="72">
        <v>1.9059999999999999</v>
      </c>
      <c r="AD6" s="72">
        <v>1.9019999999999999</v>
      </c>
      <c r="AE6" s="72">
        <v>1.794</v>
      </c>
      <c r="AF6" s="72">
        <v>1.732</v>
      </c>
      <c r="AG6" s="72">
        <v>1.7609999999999999</v>
      </c>
      <c r="AH6" s="72">
        <v>1.498</v>
      </c>
      <c r="AI6" s="72">
        <v>1.25</v>
      </c>
      <c r="AJ6" s="72">
        <v>1.1754916408334739</v>
      </c>
      <c r="AK6" s="72">
        <v>1.1505415065861821</v>
      </c>
      <c r="AL6" s="72">
        <v>1.1330680938780364</v>
      </c>
      <c r="AM6" s="72">
        <v>1.1185487569094961</v>
      </c>
      <c r="AN6" s="72">
        <v>1.106598063935015</v>
      </c>
      <c r="AO6" s="72">
        <v>0.76540319331556728</v>
      </c>
      <c r="AP6" s="72">
        <v>0.76893267614384331</v>
      </c>
    </row>
    <row r="7" spans="1:42">
      <c r="A7" t="s">
        <v>250</v>
      </c>
      <c r="B7" s="72">
        <v>2.7549999999999999</v>
      </c>
      <c r="C7" s="72">
        <v>2.4900000000000002</v>
      </c>
      <c r="D7" s="72">
        <v>2.2759999999999998</v>
      </c>
      <c r="E7" s="72">
        <v>2.3079999999999998</v>
      </c>
      <c r="F7" s="72">
        <v>2.3290000000000002</v>
      </c>
      <c r="G7" s="72">
        <v>2.3690000000000002</v>
      </c>
      <c r="H7" s="72">
        <v>2.9049999999999998</v>
      </c>
      <c r="I7" s="72">
        <v>2.4689999999999999</v>
      </c>
      <c r="J7" s="72">
        <v>2.2360000000000002</v>
      </c>
      <c r="K7" s="72">
        <v>2.4750000000000001</v>
      </c>
      <c r="L7" s="72">
        <v>1.9239999999999999</v>
      </c>
      <c r="M7" s="72">
        <v>2.1349999999999998</v>
      </c>
      <c r="N7" s="72">
        <v>2.319</v>
      </c>
      <c r="O7" s="72">
        <v>2.7029999999999998</v>
      </c>
      <c r="P7" s="72">
        <v>2.3050000000000002</v>
      </c>
      <c r="Q7" s="72">
        <v>1.827</v>
      </c>
      <c r="R7" s="72">
        <v>1.923</v>
      </c>
      <c r="S7" s="72">
        <v>1.7170000000000001</v>
      </c>
      <c r="T7" s="72">
        <v>1.5369999999999999</v>
      </c>
      <c r="U7" s="72">
        <v>1.673</v>
      </c>
      <c r="V7" s="72">
        <v>1.974</v>
      </c>
      <c r="W7" s="72">
        <v>1.4370000000000001</v>
      </c>
      <c r="X7" s="72">
        <v>1.3120000000000001</v>
      </c>
      <c r="Y7" s="72">
        <v>1.252</v>
      </c>
      <c r="Z7" s="72">
        <v>1.034</v>
      </c>
      <c r="AA7" s="72">
        <v>0.92900000000000005</v>
      </c>
      <c r="AB7" s="72">
        <v>1.0309999999999999</v>
      </c>
      <c r="AC7" s="72">
        <v>0.90600000000000003</v>
      </c>
      <c r="AD7" s="72">
        <v>0.78500000000000003</v>
      </c>
      <c r="AE7" s="72">
        <v>0.58799999999999997</v>
      </c>
      <c r="AF7" s="72">
        <v>0.51400000000000001</v>
      </c>
      <c r="AG7" s="72">
        <v>0.57699999999999996</v>
      </c>
      <c r="AH7" s="72">
        <v>0.61199999999999999</v>
      </c>
      <c r="AI7" s="72">
        <v>0.57799999999999996</v>
      </c>
      <c r="AJ7" s="72">
        <v>0.55866668589236856</v>
      </c>
      <c r="AK7" s="72">
        <v>0.54271533538514838</v>
      </c>
      <c r="AL7" s="72">
        <v>0.52635422193701054</v>
      </c>
      <c r="AM7" s="72">
        <v>0.5095254465772926</v>
      </c>
      <c r="AN7" s="72">
        <v>0.496074199736462</v>
      </c>
      <c r="AO7" s="72">
        <v>0.48437059159515605</v>
      </c>
      <c r="AP7" s="72">
        <v>0.47206177566935492</v>
      </c>
    </row>
    <row r="8" spans="1:42">
      <c r="A8" t="s">
        <v>79</v>
      </c>
      <c r="B8" s="72">
        <v>12.724</v>
      </c>
      <c r="C8" s="72">
        <v>12.416</v>
      </c>
      <c r="D8" s="72">
        <v>12.798999999999999</v>
      </c>
      <c r="E8" s="72">
        <v>13.175000000000001</v>
      </c>
      <c r="F8" s="72">
        <v>13.266</v>
      </c>
      <c r="G8" s="72">
        <v>14.081</v>
      </c>
      <c r="H8" s="72">
        <v>14.862</v>
      </c>
      <c r="I8" s="72">
        <v>15.132999999999999</v>
      </c>
      <c r="J8" s="72">
        <v>15.579000000000001</v>
      </c>
      <c r="K8" s="72">
        <v>16.068999999999999</v>
      </c>
      <c r="L8" s="72">
        <v>14.869</v>
      </c>
      <c r="M8" s="72">
        <v>15.459</v>
      </c>
      <c r="N8" s="72">
        <v>15.492999999999999</v>
      </c>
      <c r="O8" s="72">
        <v>15.56</v>
      </c>
      <c r="P8" s="72">
        <v>15.966999999999999</v>
      </c>
      <c r="Q8" s="72">
        <v>15.946999999999999</v>
      </c>
      <c r="R8" s="72">
        <v>16.582999999999998</v>
      </c>
      <c r="S8" s="72">
        <v>17.036999999999999</v>
      </c>
      <c r="T8" s="72">
        <v>16.683</v>
      </c>
      <c r="U8" s="72">
        <v>16.478000000000002</v>
      </c>
      <c r="V8" s="72">
        <v>17.167000000000002</v>
      </c>
      <c r="W8" s="72">
        <v>17.195</v>
      </c>
      <c r="X8" s="72">
        <v>17.433</v>
      </c>
      <c r="Y8" s="72">
        <v>17.603999999999999</v>
      </c>
      <c r="Z8" s="72">
        <v>17.872999999999998</v>
      </c>
      <c r="AA8" s="72">
        <v>17.713000000000001</v>
      </c>
      <c r="AB8" s="72">
        <v>17.376000000000001</v>
      </c>
      <c r="AC8" s="72">
        <v>16.616</v>
      </c>
      <c r="AD8" s="72">
        <v>17.097000000000001</v>
      </c>
      <c r="AE8" s="72">
        <v>16.396999999999998</v>
      </c>
      <c r="AF8" s="72">
        <v>15.710999999999999</v>
      </c>
      <c r="AG8" s="72">
        <v>16.140999999999998</v>
      </c>
      <c r="AH8" s="72">
        <v>16.366999999999997</v>
      </c>
      <c r="AI8" s="72">
        <v>15.748000000000001</v>
      </c>
      <c r="AJ8" s="72">
        <v>14.932993601567448</v>
      </c>
      <c r="AK8" s="72">
        <v>14.354243167688585</v>
      </c>
      <c r="AL8" s="72">
        <v>13.842175862279383</v>
      </c>
      <c r="AM8" s="72">
        <v>13.344387567253859</v>
      </c>
      <c r="AN8" s="72">
        <v>12.919861008143023</v>
      </c>
      <c r="AO8" s="72">
        <v>12.421219680815977</v>
      </c>
      <c r="AP8" s="72">
        <v>11.939879904487688</v>
      </c>
    </row>
    <row r="9" spans="1:42">
      <c r="A9" t="s">
        <v>80</v>
      </c>
      <c r="B9" s="72">
        <v>4.9690000000000003</v>
      </c>
      <c r="C9" s="72">
        <v>4.9050000000000002</v>
      </c>
      <c r="D9" s="72">
        <v>4.8780000000000001</v>
      </c>
      <c r="E9" s="72">
        <v>4.859</v>
      </c>
      <c r="F9" s="72">
        <v>4.8570000000000002</v>
      </c>
      <c r="G9" s="72">
        <v>4.9000000000000004</v>
      </c>
      <c r="H9" s="72">
        <v>4.9349999999999996</v>
      </c>
      <c r="I9" s="72">
        <v>4.883</v>
      </c>
      <c r="J9" s="72">
        <v>4.8719999999999999</v>
      </c>
      <c r="K9" s="72">
        <v>4.8650000000000002</v>
      </c>
      <c r="L9" s="72">
        <v>4.7140000000000004</v>
      </c>
      <c r="M9" s="72">
        <v>4.6539999999999999</v>
      </c>
      <c r="N9" s="72">
        <v>4.6420000000000003</v>
      </c>
      <c r="O9" s="72">
        <v>4.7240000000000002</v>
      </c>
      <c r="P9" s="72">
        <v>4.6879999999999997</v>
      </c>
      <c r="Q9" s="72">
        <v>4.7060000000000004</v>
      </c>
      <c r="R9" s="72">
        <v>4.6150000000000002</v>
      </c>
      <c r="S9" s="72">
        <v>4.6210000000000004</v>
      </c>
      <c r="T9" s="72">
        <v>4.5949999999999998</v>
      </c>
      <c r="U9" s="72">
        <v>4.5599999999999996</v>
      </c>
      <c r="V9" s="72">
        <v>4.4749999999999996</v>
      </c>
      <c r="W9" s="72">
        <v>4.476</v>
      </c>
      <c r="X9" s="72">
        <v>4.4880000000000004</v>
      </c>
      <c r="Y9" s="72">
        <v>4.5330000000000004</v>
      </c>
      <c r="Z9" s="72">
        <v>4.63</v>
      </c>
      <c r="AA9" s="72">
        <v>4.6900000000000004</v>
      </c>
      <c r="AB9" s="72">
        <v>4.7370000000000001</v>
      </c>
      <c r="AC9" s="72">
        <v>4.7110000000000003</v>
      </c>
      <c r="AD9" s="72">
        <v>4.7249999999999996</v>
      </c>
      <c r="AE9" s="72">
        <v>4.67</v>
      </c>
      <c r="AF9" s="72">
        <v>4.6820000000000004</v>
      </c>
      <c r="AG9" s="72">
        <v>4.74</v>
      </c>
      <c r="AH9" s="72">
        <v>4.6319999999999997</v>
      </c>
      <c r="AI9" s="72">
        <v>4.45</v>
      </c>
      <c r="AJ9" s="72">
        <v>4.4836529951200292</v>
      </c>
      <c r="AK9" s="72">
        <v>4.5572166205949864</v>
      </c>
      <c r="AL9" s="72">
        <v>4.6289599782459643</v>
      </c>
      <c r="AM9" s="72">
        <v>4.7009803312496032</v>
      </c>
      <c r="AN9" s="72">
        <v>4.7259231998845337</v>
      </c>
      <c r="AO9" s="72">
        <v>4.7509700970698407</v>
      </c>
      <c r="AP9" s="72">
        <v>4.7759185285916121</v>
      </c>
    </row>
    <row r="10" spans="1:42">
      <c r="A10" t="s">
        <v>147</v>
      </c>
      <c r="B10" s="72">
        <v>3.0910000000000002</v>
      </c>
      <c r="C10" s="72">
        <v>2.96</v>
      </c>
      <c r="D10" s="72">
        <v>2.9319999999999999</v>
      </c>
      <c r="E10" s="72">
        <v>2.976</v>
      </c>
      <c r="F10" s="72">
        <v>3.01</v>
      </c>
      <c r="G10" s="72">
        <v>3.0569999999999999</v>
      </c>
      <c r="H10" s="72">
        <v>3.004</v>
      </c>
      <c r="I10" s="72">
        <v>3.081</v>
      </c>
      <c r="J10" s="72">
        <v>2.927</v>
      </c>
      <c r="K10" s="72">
        <v>2.9159999999999999</v>
      </c>
      <c r="L10" s="72">
        <v>3.0390000000000001</v>
      </c>
      <c r="M10" s="72">
        <v>3.0409999999999999</v>
      </c>
      <c r="N10" s="72">
        <v>2.8919999999999999</v>
      </c>
      <c r="O10" s="72">
        <v>2.8410000000000002</v>
      </c>
      <c r="P10" s="72">
        <v>2.859</v>
      </c>
      <c r="Q10" s="72">
        <v>2.7549999999999999</v>
      </c>
      <c r="R10" s="72">
        <v>2.823</v>
      </c>
      <c r="S10" s="72">
        <v>2.8250000000000002</v>
      </c>
      <c r="T10" s="72">
        <v>2.8039999999999998</v>
      </c>
      <c r="U10" s="72">
        <v>2.82</v>
      </c>
      <c r="V10" s="72">
        <v>2.8759999999999999</v>
      </c>
      <c r="W10" s="72">
        <v>2.9660000000000002</v>
      </c>
      <c r="X10" s="72">
        <v>2.9140000000000001</v>
      </c>
      <c r="Y10" s="72">
        <v>2.9449999999999998</v>
      </c>
      <c r="Z10" s="72">
        <v>2.859</v>
      </c>
      <c r="AA10" s="72">
        <v>2.7559999999999998</v>
      </c>
      <c r="AB10" s="72">
        <v>2.7130000000000001</v>
      </c>
      <c r="AC10" s="72">
        <v>2.6240000000000001</v>
      </c>
      <c r="AD10" s="72">
        <v>2.5139999999999998</v>
      </c>
      <c r="AE10" s="72">
        <v>2.4220000000000002</v>
      </c>
      <c r="AF10" s="72">
        <v>2.375</v>
      </c>
      <c r="AG10" s="72">
        <v>2.3250000000000002</v>
      </c>
      <c r="AH10" s="72">
        <v>2.258</v>
      </c>
      <c r="AI10" s="72">
        <v>2.2130000000000001</v>
      </c>
      <c r="AJ10" s="72">
        <v>2.1220939490681423</v>
      </c>
      <c r="AK10" s="72">
        <v>2.0333390494602765</v>
      </c>
      <c r="AL10" s="72">
        <v>1.9477165998847865</v>
      </c>
      <c r="AM10" s="72">
        <v>1.862872465600607</v>
      </c>
      <c r="AN10" s="72">
        <v>1.7921978294830727</v>
      </c>
      <c r="AO10" s="72">
        <v>1.7123855047430101</v>
      </c>
      <c r="AP10" s="72">
        <v>1.6330633356098543</v>
      </c>
    </row>
    <row r="11" spans="1:4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4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42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4"/>
      <c r="AJ13" s="4"/>
      <c r="AK13" s="4"/>
      <c r="AL13" s="4"/>
      <c r="AM13" s="4"/>
      <c r="AN13" s="4"/>
      <c r="AO13" s="4"/>
      <c r="AP13" s="4"/>
    </row>
    <row r="14" spans="1:42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4"/>
      <c r="AJ14" s="4"/>
      <c r="AK14" s="4"/>
      <c r="AL14" s="4"/>
      <c r="AM14" s="4"/>
      <c r="AN14" s="4"/>
      <c r="AO14" s="4"/>
      <c r="AP14" s="4"/>
    </row>
    <row r="15" spans="1:42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4"/>
      <c r="AJ15" s="4"/>
      <c r="AK15" s="4"/>
      <c r="AL15" s="4"/>
      <c r="AM15" s="4"/>
      <c r="AN15" s="4"/>
      <c r="AO15" s="4"/>
      <c r="AP15" s="4"/>
    </row>
    <row r="16" spans="1:42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4"/>
      <c r="AJ16" s="4"/>
      <c r="AK16" s="4"/>
      <c r="AL16" s="4"/>
      <c r="AM16" s="4"/>
      <c r="AN16" s="4"/>
      <c r="AO16" s="4"/>
      <c r="AP16" s="4"/>
    </row>
    <row r="17" spans="2:42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4"/>
      <c r="AJ17" s="4"/>
      <c r="AK17" s="4"/>
      <c r="AL17" s="4"/>
      <c r="AM17" s="4"/>
      <c r="AN17" s="4"/>
      <c r="AO17" s="4"/>
      <c r="AP17" s="4"/>
    </row>
    <row r="18" spans="2:42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4"/>
      <c r="AJ18" s="4"/>
      <c r="AK18" s="4"/>
      <c r="AL18" s="4"/>
      <c r="AM18" s="4"/>
      <c r="AN18" s="4"/>
      <c r="AO18" s="4"/>
      <c r="AP18" s="4"/>
    </row>
    <row r="19" spans="2:42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4"/>
      <c r="AJ19" s="4"/>
      <c r="AK19" s="4"/>
      <c r="AL19" s="4"/>
      <c r="AM19" s="4"/>
      <c r="AN19" s="4"/>
      <c r="AO19" s="4"/>
      <c r="AP19" s="4"/>
    </row>
    <row r="20" spans="2:42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</row>
    <row r="21" spans="2:42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16981-AE99-44FB-88CA-D8C6A46B8B6B}">
  <sheetPr codeName="Ark43">
    <tabColor theme="2"/>
  </sheetPr>
  <dimension ref="A1:F10"/>
  <sheetViews>
    <sheetView workbookViewId="0">
      <selection activeCell="A2" sqref="A2"/>
    </sheetView>
  </sheetViews>
  <sheetFormatPr baseColWidth="10" defaultColWidth="11.453125" defaultRowHeight="14.5"/>
  <cols>
    <col min="1" max="1" width="29.81640625" customWidth="1"/>
    <col min="2" max="2" width="17.81640625" customWidth="1"/>
    <col min="3" max="3" width="25.453125" customWidth="1"/>
  </cols>
  <sheetData>
    <row r="1" spans="1:6">
      <c r="A1" s="3" t="s">
        <v>265</v>
      </c>
      <c r="B1" t="s">
        <v>307</v>
      </c>
      <c r="E1" s="10"/>
    </row>
    <row r="2" spans="1:6">
      <c r="A2" s="27"/>
      <c r="E2" s="11"/>
    </row>
    <row r="3" spans="1:6" s="2" customFormat="1">
      <c r="B3" s="2" t="s">
        <v>252</v>
      </c>
      <c r="C3" s="2" t="s">
        <v>181</v>
      </c>
    </row>
    <row r="4" spans="1:6">
      <c r="A4" t="s">
        <v>328</v>
      </c>
      <c r="B4" s="72">
        <v>0</v>
      </c>
      <c r="C4" s="72">
        <v>2.2130000000000001</v>
      </c>
      <c r="E4" s="4"/>
      <c r="F4" s="4"/>
    </row>
    <row r="5" spans="1:6">
      <c r="A5" t="s">
        <v>81</v>
      </c>
      <c r="B5" s="72">
        <v>0</v>
      </c>
      <c r="C5" s="72">
        <v>0.57799999999999996</v>
      </c>
      <c r="E5" s="4"/>
      <c r="F5" s="4"/>
    </row>
    <row r="6" spans="1:6">
      <c r="A6" t="s">
        <v>78</v>
      </c>
      <c r="B6" s="72">
        <v>0.17360116272200002</v>
      </c>
      <c r="C6" s="72">
        <v>1.076398837278</v>
      </c>
      <c r="E6" s="4"/>
      <c r="F6" s="4"/>
    </row>
    <row r="7" spans="1:6">
      <c r="A7" t="s">
        <v>76</v>
      </c>
      <c r="B7" s="72">
        <v>11.040884728522002</v>
      </c>
      <c r="C7" s="72">
        <v>0.47311527147799737</v>
      </c>
      <c r="E7" s="4"/>
      <c r="F7" s="4"/>
    </row>
    <row r="8" spans="1:6">
      <c r="A8" t="s">
        <v>77</v>
      </c>
      <c r="B8" s="72">
        <v>10.107929309831</v>
      </c>
      <c r="C8" s="72">
        <v>0.74107069016899985</v>
      </c>
      <c r="E8" s="4"/>
      <c r="F8" s="4"/>
    </row>
    <row r="9" spans="1:6">
      <c r="A9" t="s">
        <v>80</v>
      </c>
      <c r="B9" s="72">
        <v>0</v>
      </c>
      <c r="C9" s="72">
        <v>4.45</v>
      </c>
      <c r="E9" s="4"/>
      <c r="F9" s="4"/>
    </row>
    <row r="10" spans="1:6">
      <c r="A10" t="s">
        <v>79</v>
      </c>
      <c r="B10" s="72">
        <v>1.0845462818834044</v>
      </c>
      <c r="C10" s="72">
        <v>14.663453718116596</v>
      </c>
      <c r="E10" s="4"/>
      <c r="F10" s="4"/>
    </row>
  </sheetData>
  <sortState xmlns:xlrd2="http://schemas.microsoft.com/office/spreadsheetml/2017/richdata2" ref="A4:D10">
    <sortCondition descending="1" ref="D4:D10"/>
  </sortState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CECF0-3E20-48BF-B666-BC998A116DC4}">
  <sheetPr>
    <tabColor theme="2"/>
  </sheetPr>
  <dimension ref="A1:L30"/>
  <sheetViews>
    <sheetView workbookViewId="0">
      <selection activeCell="A4" sqref="A4"/>
    </sheetView>
  </sheetViews>
  <sheetFormatPr baseColWidth="10" defaultRowHeight="14.5"/>
  <cols>
    <col min="1" max="1" width="54.54296875" bestFit="1" customWidth="1"/>
  </cols>
  <sheetData>
    <row r="1" spans="1:12">
      <c r="A1" s="3" t="s">
        <v>309</v>
      </c>
      <c r="B1" t="s">
        <v>310</v>
      </c>
    </row>
    <row r="3" spans="1:12">
      <c r="A3" s="71"/>
      <c r="B3" s="9">
        <v>2021</v>
      </c>
      <c r="C3" s="9">
        <v>2022</v>
      </c>
      <c r="D3" s="9">
        <v>2023</v>
      </c>
      <c r="E3" s="9">
        <v>2024</v>
      </c>
      <c r="F3" s="9">
        <v>2025</v>
      </c>
      <c r="G3" s="9">
        <v>2026</v>
      </c>
      <c r="H3" s="9">
        <v>2027</v>
      </c>
      <c r="I3" s="9">
        <v>2028</v>
      </c>
      <c r="J3" s="9">
        <v>2029</v>
      </c>
      <c r="K3" s="9">
        <v>2030</v>
      </c>
      <c r="L3" s="9"/>
    </row>
    <row r="4" spans="1:12">
      <c r="A4" s="9" t="s">
        <v>322</v>
      </c>
      <c r="B4" s="72">
        <v>25.2</v>
      </c>
      <c r="C4" s="72">
        <v>24.3</v>
      </c>
      <c r="D4" s="72">
        <v>23.1</v>
      </c>
      <c r="E4" s="72">
        <v>21.8</v>
      </c>
      <c r="F4" s="72">
        <v>20.6</v>
      </c>
      <c r="G4" s="72">
        <v>21.3</v>
      </c>
      <c r="H4" s="72">
        <v>19.600000000000001</v>
      </c>
      <c r="I4" s="72">
        <v>17.899999999999999</v>
      </c>
      <c r="J4" s="72">
        <v>16.2</v>
      </c>
      <c r="K4" s="72">
        <v>14.5</v>
      </c>
      <c r="L4" s="73"/>
    </row>
    <row r="5" spans="1:12">
      <c r="A5" s="9"/>
      <c r="B5" s="72"/>
      <c r="C5" s="72"/>
      <c r="D5" s="72"/>
      <c r="E5" s="72"/>
      <c r="F5" s="72"/>
      <c r="G5" s="72"/>
      <c r="H5" s="72"/>
      <c r="I5" s="72"/>
      <c r="J5" s="72"/>
      <c r="K5" s="72"/>
      <c r="L5" s="73"/>
    </row>
    <row r="6" spans="1:12">
      <c r="A6" s="9" t="s">
        <v>208</v>
      </c>
      <c r="B6" s="73"/>
      <c r="C6" s="73"/>
      <c r="D6" s="73">
        <v>24.1</v>
      </c>
      <c r="E6" s="72">
        <v>23.5</v>
      </c>
      <c r="F6" s="72">
        <v>22.8</v>
      </c>
      <c r="G6" s="72">
        <v>22.2</v>
      </c>
      <c r="H6" s="72">
        <v>21.7</v>
      </c>
      <c r="I6" s="72">
        <v>21.1</v>
      </c>
      <c r="J6" s="72">
        <v>20.2</v>
      </c>
      <c r="K6" s="72">
        <v>19.600000000000001</v>
      </c>
      <c r="L6" s="73"/>
    </row>
    <row r="7" spans="1:12">
      <c r="A7" s="9" t="s">
        <v>209</v>
      </c>
      <c r="B7" s="73">
        <v>25.5</v>
      </c>
      <c r="C7" s="73">
        <v>25.2</v>
      </c>
      <c r="D7" s="73">
        <v>24.1</v>
      </c>
      <c r="E7" s="72"/>
      <c r="F7" s="72"/>
      <c r="G7" s="72"/>
      <c r="H7" s="72"/>
      <c r="I7" s="72"/>
      <c r="J7" s="72"/>
      <c r="K7" s="72"/>
      <c r="L7" s="73"/>
    </row>
    <row r="8" spans="1:12">
      <c r="A8" s="9"/>
      <c r="B8" s="72"/>
      <c r="C8" s="72"/>
      <c r="D8" s="73"/>
      <c r="E8" s="72"/>
      <c r="F8" s="72"/>
      <c r="G8" s="72"/>
      <c r="H8" s="72"/>
      <c r="I8" s="72"/>
      <c r="J8" s="72"/>
      <c r="K8" s="72"/>
      <c r="L8" s="73"/>
    </row>
    <row r="9" spans="1:12">
      <c r="A9" s="9" t="s">
        <v>189</v>
      </c>
      <c r="B9" s="73"/>
      <c r="C9" s="73"/>
      <c r="D9" s="73"/>
      <c r="E9" s="72"/>
      <c r="F9" s="72">
        <v>0.1</v>
      </c>
      <c r="G9" s="72">
        <v>0.2</v>
      </c>
      <c r="H9" s="72">
        <v>0.5</v>
      </c>
      <c r="I9" s="72">
        <v>0.8</v>
      </c>
      <c r="J9" s="72">
        <v>1.2</v>
      </c>
      <c r="K9" s="72">
        <v>2</v>
      </c>
      <c r="L9" s="73"/>
    </row>
    <row r="10" spans="1:12">
      <c r="A10" s="9" t="s">
        <v>190</v>
      </c>
      <c r="B10" s="73"/>
      <c r="C10" s="73"/>
      <c r="D10" s="73"/>
      <c r="E10" s="72"/>
      <c r="F10" s="72">
        <v>0.2</v>
      </c>
      <c r="G10" s="72">
        <v>0.4</v>
      </c>
      <c r="H10" s="72">
        <v>0.6</v>
      </c>
      <c r="I10" s="72">
        <v>0.8</v>
      </c>
      <c r="J10" s="72">
        <v>0.9</v>
      </c>
      <c r="K10" s="72">
        <v>1.1000000000000001</v>
      </c>
      <c r="L10" s="73"/>
    </row>
    <row r="11" spans="1:12">
      <c r="A11" s="9" t="s">
        <v>191</v>
      </c>
      <c r="B11" s="73"/>
      <c r="C11" s="73"/>
      <c r="D11" s="73"/>
      <c r="E11" s="72"/>
      <c r="F11" s="72">
        <v>0.1</v>
      </c>
      <c r="G11" s="72">
        <v>0.5</v>
      </c>
      <c r="H11" s="72">
        <v>0.5</v>
      </c>
      <c r="I11" s="72">
        <v>0.5</v>
      </c>
      <c r="J11" s="72">
        <v>0.5</v>
      </c>
      <c r="K11" s="72">
        <v>0.5</v>
      </c>
      <c r="L11" s="73"/>
    </row>
    <row r="12" spans="1:12">
      <c r="A12" s="9" t="s">
        <v>192</v>
      </c>
      <c r="B12" s="73"/>
      <c r="C12" s="73"/>
      <c r="D12" s="73"/>
      <c r="E12" s="72"/>
      <c r="F12" s="72">
        <v>0</v>
      </c>
      <c r="G12" s="72">
        <v>0.6</v>
      </c>
      <c r="H12" s="72">
        <v>0.8</v>
      </c>
      <c r="I12" s="72">
        <v>1.1000000000000001</v>
      </c>
      <c r="J12" s="72">
        <v>1.3</v>
      </c>
      <c r="K12" s="72">
        <v>1.2</v>
      </c>
      <c r="L12" s="73"/>
    </row>
    <row r="13" spans="1:12">
      <c r="A13" s="9" t="s">
        <v>193</v>
      </c>
      <c r="B13" s="73"/>
      <c r="C13" s="73"/>
      <c r="D13" s="72"/>
      <c r="E13" s="72"/>
      <c r="F13" s="72">
        <v>0.1</v>
      </c>
      <c r="G13" s="72">
        <v>0.1</v>
      </c>
      <c r="H13" s="72">
        <v>0.1</v>
      </c>
      <c r="I13" s="72">
        <v>0.1</v>
      </c>
      <c r="J13" s="72">
        <v>0.1</v>
      </c>
      <c r="K13" s="72">
        <v>0.1</v>
      </c>
      <c r="L13" s="73"/>
    </row>
    <row r="14" spans="1:12">
      <c r="A14" s="9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1:12">
      <c r="A15" s="9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3"/>
    </row>
    <row r="16" spans="1:12">
      <c r="A16" s="9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9"/>
    </row>
    <row r="17" spans="1:12">
      <c r="A17" s="9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9"/>
    </row>
    <row r="18" spans="1:12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2"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2"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spans="1:12">
      <c r="B21" s="72"/>
      <c r="C21" s="72"/>
      <c r="D21" s="72"/>
      <c r="E21" s="72"/>
      <c r="F21" s="72"/>
      <c r="G21" s="72"/>
      <c r="H21" s="72"/>
      <c r="I21" s="72"/>
      <c r="J21" s="72"/>
      <c r="K21" s="72"/>
    </row>
    <row r="22" spans="1:12">
      <c r="B22" s="73"/>
      <c r="C22" s="73"/>
      <c r="D22" s="73"/>
      <c r="E22" s="72"/>
      <c r="F22" s="72"/>
      <c r="G22" s="72"/>
      <c r="H22" s="72"/>
      <c r="I22" s="72"/>
      <c r="J22" s="72"/>
      <c r="K22" s="72"/>
    </row>
    <row r="23" spans="1:12">
      <c r="B23" s="73"/>
      <c r="C23" s="73"/>
      <c r="D23" s="73"/>
      <c r="E23" s="72"/>
      <c r="F23" s="72"/>
      <c r="G23" s="72"/>
      <c r="H23" s="72"/>
      <c r="I23" s="72"/>
      <c r="J23" s="72"/>
      <c r="K23" s="72"/>
    </row>
    <row r="24" spans="1:12">
      <c r="B24" s="72"/>
      <c r="C24" s="72"/>
      <c r="D24" s="73"/>
      <c r="E24" s="72"/>
      <c r="F24" s="72"/>
      <c r="G24" s="72"/>
      <c r="H24" s="72"/>
      <c r="I24" s="72"/>
      <c r="J24" s="72"/>
      <c r="K24" s="72"/>
    </row>
    <row r="25" spans="1:12">
      <c r="B25" s="73"/>
      <c r="C25" s="73"/>
      <c r="D25" s="73"/>
      <c r="E25" s="72"/>
      <c r="F25" s="72"/>
      <c r="G25" s="72"/>
      <c r="H25" s="72"/>
      <c r="I25" s="72"/>
      <c r="J25" s="72"/>
      <c r="K25" s="72"/>
    </row>
    <row r="26" spans="1:12">
      <c r="B26" s="73"/>
      <c r="C26" s="73"/>
      <c r="D26" s="73"/>
      <c r="E26" s="72"/>
      <c r="F26" s="72"/>
      <c r="G26" s="72"/>
      <c r="H26" s="72"/>
      <c r="I26" s="72"/>
      <c r="J26" s="72"/>
      <c r="K26" s="72"/>
    </row>
    <row r="27" spans="1:12">
      <c r="B27" s="73"/>
      <c r="C27" s="73"/>
      <c r="D27" s="73"/>
      <c r="E27" s="72"/>
      <c r="F27" s="72"/>
      <c r="G27" s="72"/>
      <c r="H27" s="72"/>
      <c r="I27" s="72"/>
      <c r="J27" s="72"/>
      <c r="K27" s="72"/>
    </row>
    <row r="28" spans="1:12">
      <c r="B28" s="73"/>
      <c r="C28" s="73"/>
      <c r="D28" s="73"/>
      <c r="E28" s="72"/>
      <c r="F28" s="72"/>
      <c r="G28" s="72"/>
      <c r="H28" s="72"/>
      <c r="I28" s="72"/>
      <c r="J28" s="72"/>
      <c r="K28" s="72"/>
    </row>
    <row r="29" spans="1:12">
      <c r="B29" s="73"/>
      <c r="C29" s="73"/>
      <c r="D29" s="72"/>
      <c r="E29" s="72"/>
      <c r="F29" s="72"/>
      <c r="G29" s="72"/>
      <c r="H29" s="72"/>
      <c r="I29" s="72"/>
      <c r="J29" s="72"/>
      <c r="K29" s="72"/>
    </row>
    <row r="30" spans="1:12">
      <c r="B30" s="76"/>
      <c r="C30" s="73"/>
      <c r="D30" s="73"/>
      <c r="E30" s="73"/>
      <c r="F30" s="73"/>
      <c r="G30" s="73"/>
      <c r="H30" s="73"/>
      <c r="I30" s="73"/>
      <c r="J30" s="73"/>
      <c r="K30" s="7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73B49-CE59-410D-9AE3-131ACD65170B}">
  <sheetPr codeName="Ark44">
    <tabColor theme="2"/>
  </sheetPr>
  <dimension ref="A1:DH14"/>
  <sheetViews>
    <sheetView workbookViewId="0">
      <selection activeCell="A2" sqref="A2"/>
    </sheetView>
  </sheetViews>
  <sheetFormatPr baseColWidth="10" defaultColWidth="11.453125" defaultRowHeight="14.5"/>
  <cols>
    <col min="1" max="1" width="19.54296875" customWidth="1"/>
  </cols>
  <sheetData>
    <row r="1" spans="1:112">
      <c r="A1" s="3" t="s">
        <v>266</v>
      </c>
      <c r="B1" t="s">
        <v>308</v>
      </c>
      <c r="C1" s="6"/>
      <c r="D1" s="6"/>
      <c r="E1" s="10"/>
    </row>
    <row r="2" spans="1:112">
      <c r="E2" s="11"/>
    </row>
    <row r="3" spans="1:112">
      <c r="A3" s="36"/>
      <c r="B3" s="98">
        <v>1990</v>
      </c>
      <c r="C3" s="98">
        <v>1991</v>
      </c>
      <c r="D3" s="98">
        <v>1992</v>
      </c>
      <c r="E3" s="98">
        <v>1993</v>
      </c>
      <c r="F3" s="98">
        <v>1994</v>
      </c>
      <c r="G3" s="98">
        <v>1995</v>
      </c>
      <c r="H3" s="98">
        <v>1996</v>
      </c>
      <c r="I3" s="98">
        <v>1997</v>
      </c>
      <c r="J3" s="98">
        <v>1998</v>
      </c>
      <c r="K3" s="98">
        <v>1999</v>
      </c>
      <c r="L3" s="98">
        <v>2000</v>
      </c>
      <c r="M3" s="98">
        <v>2001</v>
      </c>
      <c r="N3" s="98">
        <v>2002</v>
      </c>
      <c r="O3" s="98">
        <v>2003</v>
      </c>
      <c r="P3" s="98">
        <v>2004</v>
      </c>
      <c r="Q3" s="98">
        <v>2005</v>
      </c>
      <c r="R3" s="98">
        <v>2006</v>
      </c>
      <c r="S3" s="98">
        <v>2007</v>
      </c>
      <c r="T3" s="98">
        <v>2008</v>
      </c>
      <c r="U3" s="98">
        <v>2009</v>
      </c>
      <c r="V3" s="98">
        <v>2010</v>
      </c>
      <c r="W3" s="98">
        <v>2011</v>
      </c>
      <c r="X3" s="98">
        <v>2012</v>
      </c>
      <c r="Y3" s="98">
        <v>2013</v>
      </c>
      <c r="Z3" s="98">
        <v>2014</v>
      </c>
      <c r="AA3" s="98">
        <v>2015</v>
      </c>
      <c r="AB3" s="98">
        <v>2016</v>
      </c>
      <c r="AC3" s="98">
        <v>2017</v>
      </c>
      <c r="AD3" s="98">
        <v>2018</v>
      </c>
      <c r="AE3" s="98">
        <v>2019</v>
      </c>
      <c r="AF3" s="98">
        <v>2020</v>
      </c>
      <c r="AG3" s="98">
        <v>2021</v>
      </c>
      <c r="AH3" s="98">
        <v>2022</v>
      </c>
      <c r="AI3" s="98">
        <v>2023</v>
      </c>
      <c r="AJ3" s="98">
        <v>2024</v>
      </c>
      <c r="AK3" s="98">
        <v>2025</v>
      </c>
      <c r="AL3" s="98">
        <v>2026</v>
      </c>
      <c r="AM3" s="98">
        <v>2027</v>
      </c>
      <c r="AN3" s="98">
        <v>2028</v>
      </c>
      <c r="AO3" s="98">
        <v>2029</v>
      </c>
      <c r="AP3" s="98">
        <v>2030</v>
      </c>
      <c r="AQ3" s="98">
        <v>2031</v>
      </c>
      <c r="AR3" s="98">
        <v>2032</v>
      </c>
      <c r="AS3" s="98">
        <v>2033</v>
      </c>
      <c r="AT3" s="98">
        <v>2034</v>
      </c>
      <c r="AU3" s="98">
        <v>2035</v>
      </c>
      <c r="AV3" s="98">
        <v>2036</v>
      </c>
      <c r="AW3" s="98">
        <v>2037</v>
      </c>
      <c r="AX3" s="98">
        <v>2038</v>
      </c>
      <c r="AY3" s="98">
        <v>2039</v>
      </c>
      <c r="AZ3" s="98">
        <v>2040</v>
      </c>
      <c r="BA3" s="98">
        <v>2041</v>
      </c>
      <c r="BB3" s="98">
        <v>2042</v>
      </c>
      <c r="BC3" s="98">
        <v>2043</v>
      </c>
      <c r="BD3" s="98">
        <v>2044</v>
      </c>
      <c r="BE3" s="98">
        <v>2045</v>
      </c>
      <c r="BF3" s="98">
        <v>2046</v>
      </c>
      <c r="BG3" s="98">
        <v>2047</v>
      </c>
      <c r="BH3" s="98">
        <v>2048</v>
      </c>
      <c r="BI3" s="98">
        <v>2049</v>
      </c>
      <c r="BJ3" s="98">
        <v>2050</v>
      </c>
      <c r="BK3" s="98">
        <v>2051</v>
      </c>
      <c r="BL3" s="98">
        <v>2052</v>
      </c>
      <c r="BM3" s="98">
        <v>2053</v>
      </c>
      <c r="BN3" s="98">
        <v>2054</v>
      </c>
      <c r="BO3" s="98">
        <v>2055</v>
      </c>
      <c r="BP3" s="98">
        <v>2056</v>
      </c>
      <c r="BQ3" s="98">
        <v>2057</v>
      </c>
      <c r="BR3" s="98">
        <v>2058</v>
      </c>
      <c r="BS3" s="98">
        <v>2059</v>
      </c>
      <c r="BT3" s="98">
        <v>2060</v>
      </c>
      <c r="BU3" s="98">
        <v>2061</v>
      </c>
      <c r="BV3" s="98">
        <v>2062</v>
      </c>
      <c r="BW3" s="98">
        <v>2063</v>
      </c>
      <c r="BX3" s="98">
        <v>2064</v>
      </c>
      <c r="BY3" s="98">
        <v>2065</v>
      </c>
      <c r="BZ3" s="98">
        <v>2066</v>
      </c>
      <c r="CA3" s="98">
        <v>2067</v>
      </c>
      <c r="CB3" s="98">
        <v>2068</v>
      </c>
      <c r="CC3" s="98">
        <v>2069</v>
      </c>
      <c r="CD3" s="98">
        <v>2070</v>
      </c>
      <c r="CE3" s="98">
        <v>2071</v>
      </c>
      <c r="CF3" s="98">
        <v>2072</v>
      </c>
      <c r="CG3" s="98">
        <v>2073</v>
      </c>
      <c r="CH3" s="98">
        <v>2074</v>
      </c>
      <c r="CI3" s="98">
        <v>2075</v>
      </c>
      <c r="CJ3" s="98">
        <v>2076</v>
      </c>
      <c r="CK3" s="98">
        <v>2077</v>
      </c>
      <c r="CL3" s="98">
        <v>2078</v>
      </c>
      <c r="CM3" s="98">
        <v>2079</v>
      </c>
      <c r="CN3" s="98">
        <v>2080</v>
      </c>
      <c r="CO3" s="98">
        <v>2081</v>
      </c>
      <c r="CP3" s="98">
        <v>2082</v>
      </c>
      <c r="CQ3" s="98">
        <v>2083</v>
      </c>
      <c r="CR3" s="98">
        <v>2084</v>
      </c>
      <c r="CS3" s="98">
        <v>2085</v>
      </c>
      <c r="CT3" s="98">
        <v>2086</v>
      </c>
      <c r="CU3" s="98">
        <v>2087</v>
      </c>
      <c r="CV3" s="98">
        <v>2088</v>
      </c>
      <c r="CW3" s="98">
        <v>2089</v>
      </c>
      <c r="CX3" s="98">
        <v>2090</v>
      </c>
      <c r="CY3" s="98">
        <v>2091</v>
      </c>
      <c r="CZ3" s="98">
        <v>2092</v>
      </c>
      <c r="DA3" s="98">
        <v>2093</v>
      </c>
      <c r="DB3" s="98">
        <v>2094</v>
      </c>
      <c r="DC3" s="98">
        <v>2095</v>
      </c>
      <c r="DD3" s="98">
        <v>2096</v>
      </c>
      <c r="DE3" s="98">
        <v>2097</v>
      </c>
      <c r="DF3" s="98">
        <v>2098</v>
      </c>
      <c r="DG3" s="98">
        <v>2099</v>
      </c>
      <c r="DH3" s="98">
        <v>2100</v>
      </c>
    </row>
    <row r="4" spans="1:112">
      <c r="A4" s="36" t="s">
        <v>72</v>
      </c>
      <c r="B4" s="72">
        <v>-15.686499</v>
      </c>
      <c r="C4" s="72">
        <v>-16.718936000000003</v>
      </c>
      <c r="D4" s="72">
        <v>-16.2345364</v>
      </c>
      <c r="E4" s="72">
        <v>-17.1078519</v>
      </c>
      <c r="F4" s="72">
        <v>-15.955682899999999</v>
      </c>
      <c r="G4" s="72">
        <v>-18.7648917</v>
      </c>
      <c r="H4" s="72">
        <v>-14.630625999999999</v>
      </c>
      <c r="I4" s="72">
        <v>-17.689825799999998</v>
      </c>
      <c r="J4" s="72">
        <v>-18.947968799999998</v>
      </c>
      <c r="K4" s="72">
        <v>-24.241683600000002</v>
      </c>
      <c r="L4" s="72">
        <v>-21.790103999999999</v>
      </c>
      <c r="M4" s="72">
        <v>-26.499815699999999</v>
      </c>
      <c r="N4" s="72">
        <v>-27.748111900000001</v>
      </c>
      <c r="O4" s="72">
        <v>-26.822036600000001</v>
      </c>
      <c r="P4" s="72">
        <v>-27.2256842</v>
      </c>
      <c r="Q4" s="72">
        <v>-29.192077000000001</v>
      </c>
      <c r="R4" s="72">
        <v>-24.538832500000002</v>
      </c>
      <c r="S4" s="72">
        <v>-25.985580300000002</v>
      </c>
      <c r="T4" s="72">
        <v>-31.203147900000001</v>
      </c>
      <c r="U4" s="72">
        <v>-30.133037200000004</v>
      </c>
      <c r="V4" s="72">
        <v>-31.449148899999997</v>
      </c>
      <c r="W4" s="72">
        <v>-30.626099499999999</v>
      </c>
      <c r="X4" s="72">
        <v>-29.917915699999998</v>
      </c>
      <c r="Y4" s="72">
        <v>-26.456708899999999</v>
      </c>
      <c r="Z4" s="72">
        <v>-24.170382799999999</v>
      </c>
      <c r="AA4" s="72">
        <v>-20.8774953</v>
      </c>
      <c r="AB4" s="72">
        <v>-19.221966200000001</v>
      </c>
      <c r="AC4" s="72">
        <v>-21.205859399999998</v>
      </c>
      <c r="AD4" s="72">
        <v>-18.156212499999999</v>
      </c>
      <c r="AE4" s="72">
        <v>-13.9381191</v>
      </c>
      <c r="AF4" s="72">
        <v>-20.6124218</v>
      </c>
      <c r="AG4" s="72">
        <v>-16.420908599999997</v>
      </c>
      <c r="AH4" s="72">
        <v>-18.373054100000001</v>
      </c>
      <c r="AI4" s="72">
        <v>-16.612412499999998</v>
      </c>
      <c r="AJ4" s="72">
        <v>-21.398304200000002</v>
      </c>
      <c r="AK4" s="72">
        <v>-22.001394999999999</v>
      </c>
      <c r="AL4" s="72">
        <v>-21.4117107</v>
      </c>
      <c r="AM4" s="72">
        <v>-20.020547700000002</v>
      </c>
      <c r="AN4" s="72">
        <v>-20.135573000000001</v>
      </c>
      <c r="AO4" s="72">
        <v>-19.3841514</v>
      </c>
      <c r="AP4" s="72">
        <v>-18.796655699999999</v>
      </c>
      <c r="AQ4" s="72">
        <v>-18.269382499999999</v>
      </c>
      <c r="AR4" s="72">
        <v>-18.078292300000001</v>
      </c>
      <c r="AS4" s="72">
        <v>-17.4451669</v>
      </c>
      <c r="AT4" s="72">
        <v>-17.046884300000002</v>
      </c>
      <c r="AU4" s="72">
        <v>-16.339487600000002</v>
      </c>
      <c r="AV4" s="72">
        <v>-15.8315003</v>
      </c>
      <c r="AW4" s="72">
        <v>-15.864326799999999</v>
      </c>
      <c r="AX4" s="72">
        <v>-14.429769200000001</v>
      </c>
      <c r="AY4" s="72">
        <v>-13.570568999999999</v>
      </c>
      <c r="AZ4" s="72">
        <v>-13.2918839</v>
      </c>
      <c r="BA4" s="72">
        <v>-12.749367099999999</v>
      </c>
      <c r="BB4" s="72">
        <v>-13.826247099999998</v>
      </c>
      <c r="BC4" s="72">
        <v>-14.427154400000001</v>
      </c>
      <c r="BD4" s="72">
        <v>-14.9830366</v>
      </c>
      <c r="BE4" s="72">
        <v>-15.1838088</v>
      </c>
      <c r="BF4" s="72">
        <v>-15.166245</v>
      </c>
      <c r="BG4" s="72">
        <v>-14.635885199999999</v>
      </c>
      <c r="BH4" s="72">
        <v>-12.972465399999999</v>
      </c>
      <c r="BI4" s="72">
        <v>-12.182077600000001</v>
      </c>
      <c r="BJ4" s="72">
        <v>-12.561661899999999</v>
      </c>
      <c r="BK4" s="72">
        <v>-12.588628099999999</v>
      </c>
      <c r="BL4" s="72">
        <v>-11.980887300000001</v>
      </c>
      <c r="BM4" s="72">
        <v>-11.850810600000001</v>
      </c>
      <c r="BN4" s="72">
        <v>-12.131586800000001</v>
      </c>
      <c r="BO4" s="72">
        <v>-12.794916000000001</v>
      </c>
      <c r="BP4" s="72">
        <v>-13.403956299999999</v>
      </c>
      <c r="BQ4" s="72">
        <v>-13.0164115</v>
      </c>
      <c r="BR4" s="72">
        <v>-13.857488699999999</v>
      </c>
      <c r="BS4" s="72">
        <v>-14.1749829</v>
      </c>
      <c r="BT4" s="72">
        <v>-14.067223100000001</v>
      </c>
      <c r="BU4" s="72">
        <v>-13.077931299999999</v>
      </c>
      <c r="BV4" s="72">
        <v>-12.561177500000001</v>
      </c>
      <c r="BW4" s="72">
        <v>-12.2280008</v>
      </c>
      <c r="BX4" s="72">
        <v>-12.235994</v>
      </c>
      <c r="BY4" s="72">
        <v>-12.289822199999998</v>
      </c>
      <c r="BZ4" s="72">
        <v>-13.144589400000001</v>
      </c>
      <c r="CA4" s="72">
        <v>-14.508308599999999</v>
      </c>
      <c r="CB4" s="72">
        <v>-15.423975800000001</v>
      </c>
      <c r="CC4" s="72">
        <v>-15.114911099999999</v>
      </c>
      <c r="CD4" s="72">
        <v>-14.942986299999999</v>
      </c>
      <c r="CE4" s="72">
        <v>-14.4440305</v>
      </c>
      <c r="CF4" s="72">
        <v>-13.7559357</v>
      </c>
      <c r="CG4" s="72">
        <v>-13.261358899999999</v>
      </c>
      <c r="CH4" s="72">
        <v>-13.7646321</v>
      </c>
      <c r="CI4" s="72">
        <v>-13.618018299999999</v>
      </c>
      <c r="CJ4" s="72">
        <v>-15.083319599999999</v>
      </c>
      <c r="CK4" s="72">
        <v>-15.441715800000001</v>
      </c>
      <c r="CL4" s="72">
        <v>-16.149623999999999</v>
      </c>
      <c r="CM4" s="72">
        <v>-16.200626199999999</v>
      </c>
      <c r="CN4" s="72">
        <v>-16.545957399999999</v>
      </c>
      <c r="CO4" s="72">
        <v>-16.8396936</v>
      </c>
      <c r="CP4" s="72">
        <v>-16.483181899999998</v>
      </c>
      <c r="CQ4" s="72">
        <v>-15.9488561</v>
      </c>
      <c r="CR4" s="72">
        <v>-16.034559299999998</v>
      </c>
      <c r="CS4" s="72">
        <v>-16.219846500000003</v>
      </c>
      <c r="CT4" s="72">
        <v>-15.885295699999999</v>
      </c>
      <c r="CU4" s="72">
        <v>-16.039726899999998</v>
      </c>
      <c r="CV4" s="72">
        <v>-16.972670100000002</v>
      </c>
      <c r="CW4" s="72">
        <v>-17.1175444</v>
      </c>
      <c r="CX4" s="72">
        <v>-17.4736096</v>
      </c>
      <c r="CY4" s="72">
        <v>-17.7998808</v>
      </c>
      <c r="CZ4" s="72">
        <v>-18.518782999999999</v>
      </c>
      <c r="DA4" s="72">
        <v>-18.240395200000002</v>
      </c>
      <c r="DB4" s="72">
        <v>-18.177928399999999</v>
      </c>
      <c r="DC4" s="72">
        <v>-17.658208600000002</v>
      </c>
      <c r="DD4" s="72">
        <v>-17.8790759</v>
      </c>
      <c r="DE4" s="72">
        <v>-17.663115099999999</v>
      </c>
      <c r="DF4" s="72">
        <v>-18.469762299999999</v>
      </c>
      <c r="DG4" s="72">
        <v>-18.544484499999999</v>
      </c>
      <c r="DH4" s="72">
        <v>-18.505530699999998</v>
      </c>
    </row>
    <row r="5" spans="1:112">
      <c r="A5" s="36" t="s">
        <v>204</v>
      </c>
      <c r="B5" s="72">
        <v>3.9070068</v>
      </c>
      <c r="C5" s="72">
        <v>3.8816358000000002</v>
      </c>
      <c r="D5" s="72">
        <v>3.8923076000000001</v>
      </c>
      <c r="E5" s="72">
        <v>3.8704758999999997</v>
      </c>
      <c r="F5" s="72">
        <v>3.8959568</v>
      </c>
      <c r="G5" s="72">
        <v>4.2283582000000006</v>
      </c>
      <c r="H5" s="72">
        <v>4.5138734999999999</v>
      </c>
      <c r="I5" s="72">
        <v>4.7477046999999999</v>
      </c>
      <c r="J5" s="72">
        <v>4.7294845000000008</v>
      </c>
      <c r="K5" s="72">
        <v>4.6363691999999999</v>
      </c>
      <c r="L5" s="72">
        <v>4.8116992999999999</v>
      </c>
      <c r="M5" s="72">
        <v>4.7570128</v>
      </c>
      <c r="N5" s="72">
        <v>4.6209325999999997</v>
      </c>
      <c r="O5" s="72">
        <v>4.4753717999999996</v>
      </c>
      <c r="P5" s="72">
        <v>4.3708827000000001</v>
      </c>
      <c r="Q5" s="72">
        <v>4.3782245</v>
      </c>
      <c r="R5" s="72">
        <v>4.6041546000000002</v>
      </c>
      <c r="S5" s="72">
        <v>4.5240181000000002</v>
      </c>
      <c r="T5" s="72">
        <v>4.7900416999999997</v>
      </c>
      <c r="U5" s="72">
        <v>5.1281148000000005</v>
      </c>
      <c r="V5" s="72">
        <v>5.1518037999999997</v>
      </c>
      <c r="W5" s="72">
        <v>5.0582624999999997</v>
      </c>
      <c r="X5" s="72">
        <v>5.2620042000000007</v>
      </c>
      <c r="Y5" s="72">
        <v>5.2468773000000004</v>
      </c>
      <c r="Z5" s="72">
        <v>5.3033330000000003</v>
      </c>
      <c r="AA5" s="72">
        <v>5.8187616000000002</v>
      </c>
      <c r="AB5" s="72">
        <v>5.5257532999999999</v>
      </c>
      <c r="AC5" s="72">
        <v>5.2320890000000002</v>
      </c>
      <c r="AD5" s="72">
        <v>5.1426921000000005</v>
      </c>
      <c r="AE5" s="72">
        <v>5.1770524</v>
      </c>
      <c r="AF5" s="72">
        <v>4.4885143999999997</v>
      </c>
      <c r="AG5" s="72">
        <v>4.6696684999999993</v>
      </c>
      <c r="AH5" s="72">
        <v>4.6193004000000002</v>
      </c>
      <c r="AI5" s="72">
        <v>5.3184431000000005</v>
      </c>
      <c r="AJ5" s="72">
        <v>5.3627887000000003</v>
      </c>
      <c r="AK5" s="72">
        <v>5.3904398999999996</v>
      </c>
      <c r="AL5" s="72">
        <v>5.4078488</v>
      </c>
      <c r="AM5" s="72">
        <v>5.4127345000000009</v>
      </c>
      <c r="AN5" s="72">
        <v>5.4056756999999998</v>
      </c>
      <c r="AO5" s="72">
        <v>5.3949580000000008</v>
      </c>
      <c r="AP5" s="72">
        <v>5.3909047000000001</v>
      </c>
      <c r="AQ5" s="72">
        <v>5.3989620999999994</v>
      </c>
      <c r="AR5" s="72">
        <v>5.4110291999999998</v>
      </c>
      <c r="AS5" s="72">
        <v>5.4269524000000002</v>
      </c>
      <c r="AT5" s="72">
        <v>5.4337777999999997</v>
      </c>
      <c r="AU5" s="72">
        <v>5.4288541000000006</v>
      </c>
      <c r="AV5" s="72">
        <v>5.4340000000000002</v>
      </c>
      <c r="AW5" s="72">
        <v>5.4381742000000006</v>
      </c>
      <c r="AX5" s="72">
        <v>5.4450415000000003</v>
      </c>
      <c r="AY5" s="72">
        <v>5.4615650999999996</v>
      </c>
      <c r="AZ5" s="72">
        <v>5.4860017000000001</v>
      </c>
      <c r="BA5" s="72">
        <v>5.4965400000000013</v>
      </c>
      <c r="BB5" s="72">
        <v>5.5063426</v>
      </c>
      <c r="BC5" s="72">
        <v>5.5121861000000001</v>
      </c>
      <c r="BD5" s="72">
        <v>5.5180327</v>
      </c>
      <c r="BE5" s="72">
        <v>5.5238801999999998</v>
      </c>
      <c r="BF5" s="72">
        <v>5.5297288</v>
      </c>
      <c r="BG5" s="72">
        <v>5.5355753999999999</v>
      </c>
      <c r="BH5" s="72">
        <v>5.5414228999999997</v>
      </c>
      <c r="BI5" s="72">
        <v>5.5472704999999998</v>
      </c>
      <c r="BJ5" s="72">
        <v>5.5531180999999998</v>
      </c>
      <c r="BK5" s="72">
        <v>5.5589656999999999</v>
      </c>
      <c r="BL5" s="72">
        <v>5.5648133</v>
      </c>
      <c r="BM5" s="72">
        <v>5.5706606999999995</v>
      </c>
      <c r="BN5" s="72">
        <v>5.5765092000000003</v>
      </c>
      <c r="BO5" s="72">
        <v>5.5823557999999993</v>
      </c>
      <c r="BP5" s="72">
        <v>5.5882033</v>
      </c>
      <c r="BQ5" s="72">
        <v>5.5940507999999998</v>
      </c>
      <c r="BR5" s="72">
        <v>5.5998992999999997</v>
      </c>
      <c r="BS5" s="72">
        <v>5.6057459999999999</v>
      </c>
      <c r="BT5" s="72">
        <v>5.6115933999999994</v>
      </c>
      <c r="BU5" s="72">
        <v>5.6174409999999995</v>
      </c>
      <c r="BV5" s="72">
        <v>5.6232875999999994</v>
      </c>
      <c r="BW5" s="72">
        <v>5.6291361999999996</v>
      </c>
      <c r="BX5" s="72">
        <v>5.6349825999999998</v>
      </c>
      <c r="BY5" s="72">
        <v>5.6408312000000009</v>
      </c>
      <c r="BZ5" s="72">
        <v>5.6466788999999986</v>
      </c>
      <c r="CA5" s="72">
        <v>5.6525253999999991</v>
      </c>
      <c r="CB5" s="72">
        <v>5.6583728000000004</v>
      </c>
      <c r="CC5" s="72">
        <v>5.6642223999999999</v>
      </c>
      <c r="CD5" s="72">
        <v>5.6700680000000006</v>
      </c>
      <c r="CE5" s="72">
        <v>5.6759154999999994</v>
      </c>
      <c r="CF5" s="72">
        <v>5.6817640000000003</v>
      </c>
      <c r="CG5" s="72">
        <v>5.6876116000000003</v>
      </c>
      <c r="CH5" s="72">
        <v>5.6934582000000002</v>
      </c>
      <c r="CI5" s="72">
        <v>5.6993057</v>
      </c>
      <c r="CJ5" s="72">
        <v>5.7051542</v>
      </c>
      <c r="CK5" s="72">
        <v>5.7110018</v>
      </c>
      <c r="CL5" s="72">
        <v>5.7168483999999999</v>
      </c>
      <c r="CM5" s="72">
        <v>5.722696</v>
      </c>
      <c r="CN5" s="72">
        <v>5.7285444000000005</v>
      </c>
      <c r="CO5" s="72">
        <v>5.7343909999999996</v>
      </c>
      <c r="CP5" s="72">
        <v>5.7402386999999999</v>
      </c>
      <c r="CQ5" s="72">
        <v>5.7460861000000003</v>
      </c>
      <c r="CR5" s="72">
        <v>5.7519334999999998</v>
      </c>
      <c r="CS5" s="72">
        <v>5.7577812000000002</v>
      </c>
      <c r="CT5" s="72">
        <v>5.7636288000000002</v>
      </c>
      <c r="CU5" s="72">
        <v>5.7694762000000006</v>
      </c>
      <c r="CV5" s="72">
        <v>5.7753237000000004</v>
      </c>
      <c r="CW5" s="72">
        <v>5.7811715000000001</v>
      </c>
      <c r="CX5" s="72">
        <v>5.7870179999999998</v>
      </c>
      <c r="CY5" s="72">
        <v>5.7928664000000012</v>
      </c>
      <c r="CZ5" s="72">
        <v>5.7987150000000005</v>
      </c>
      <c r="DA5" s="72">
        <v>5.8045606000000003</v>
      </c>
      <c r="DB5" s="72">
        <v>5.8104081999999995</v>
      </c>
      <c r="DC5" s="72">
        <v>5.816257600000001</v>
      </c>
      <c r="DD5" s="72">
        <v>5.822104200000001</v>
      </c>
      <c r="DE5" s="72">
        <v>5.8279508000000009</v>
      </c>
      <c r="DF5" s="72">
        <v>5.8338004000000003</v>
      </c>
      <c r="DG5" s="72">
        <v>5.8396469</v>
      </c>
      <c r="DH5" s="72">
        <v>5.8454933000000002</v>
      </c>
    </row>
    <row r="6" spans="1:112">
      <c r="A6" s="36" t="s">
        <v>73</v>
      </c>
      <c r="B6" s="72">
        <v>1.7941052</v>
      </c>
      <c r="C6" s="72">
        <v>1.773973</v>
      </c>
      <c r="D6" s="72">
        <v>1.7884484999999999</v>
      </c>
      <c r="E6" s="72">
        <v>1.7650725999999999</v>
      </c>
      <c r="F6" s="72">
        <v>1.7890533</v>
      </c>
      <c r="G6" s="72">
        <v>2.0478152999999999</v>
      </c>
      <c r="H6" s="72">
        <v>2.3455025999999997</v>
      </c>
      <c r="I6" s="72">
        <v>2.4677802</v>
      </c>
      <c r="J6" s="72">
        <v>2.4404814999999997</v>
      </c>
      <c r="K6" s="72">
        <v>2.3936988000000001</v>
      </c>
      <c r="L6" s="72">
        <v>2.5893788000000004</v>
      </c>
      <c r="M6" s="72">
        <v>2.4395948999999999</v>
      </c>
      <c r="N6" s="72">
        <v>2.3880640999999998</v>
      </c>
      <c r="O6" s="72">
        <v>2.2374288999999998</v>
      </c>
      <c r="P6" s="72">
        <v>2.1340826000000002</v>
      </c>
      <c r="Q6" s="72">
        <v>2.1390373</v>
      </c>
      <c r="R6" s="72">
        <v>2.2765955</v>
      </c>
      <c r="S6" s="72">
        <v>2.2075814</v>
      </c>
      <c r="T6" s="72">
        <v>2.4681112000000001</v>
      </c>
      <c r="U6" s="72">
        <v>2.7686805999999997</v>
      </c>
      <c r="V6" s="72">
        <v>2.7341044000000001</v>
      </c>
      <c r="W6" s="72">
        <v>2.6801836000000003</v>
      </c>
      <c r="X6" s="72">
        <v>2.8573517000000002</v>
      </c>
      <c r="Y6" s="72">
        <v>2.6200144000000001</v>
      </c>
      <c r="Z6" s="72">
        <v>2.7296686000000001</v>
      </c>
      <c r="AA6" s="72">
        <v>3.1793981999999996</v>
      </c>
      <c r="AB6" s="72">
        <v>2.9239928000000002</v>
      </c>
      <c r="AC6" s="72">
        <v>2.6097448000000001</v>
      </c>
      <c r="AD6" s="72">
        <v>2.6464205999999999</v>
      </c>
      <c r="AE6" s="72">
        <v>2.6462874000000003</v>
      </c>
      <c r="AF6" s="72">
        <v>2.0127115999999998</v>
      </c>
      <c r="AG6" s="72">
        <v>2.1487907000000002</v>
      </c>
      <c r="AH6" s="72">
        <v>2.1075455999999999</v>
      </c>
      <c r="AI6" s="72">
        <v>2.7071833999999999</v>
      </c>
      <c r="AJ6" s="72">
        <v>2.7368235999999997</v>
      </c>
      <c r="AK6" s="72">
        <v>2.7487071999999997</v>
      </c>
      <c r="AL6" s="72">
        <v>2.7508873000000005</v>
      </c>
      <c r="AM6" s="72">
        <v>2.7411517000000001</v>
      </c>
      <c r="AN6" s="72">
        <v>2.7247822999999998</v>
      </c>
      <c r="AO6" s="72">
        <v>2.7029407000000001</v>
      </c>
      <c r="AP6" s="72">
        <v>2.6930743000000001</v>
      </c>
      <c r="AQ6" s="72">
        <v>2.6962476999999998</v>
      </c>
      <c r="AR6" s="72">
        <v>2.7060097000000001</v>
      </c>
      <c r="AS6" s="72">
        <v>2.7286549999999998</v>
      </c>
      <c r="AT6" s="72">
        <v>2.744014</v>
      </c>
      <c r="AU6" s="72">
        <v>2.7528240999999998</v>
      </c>
      <c r="AV6" s="72">
        <v>2.7660157000000001</v>
      </c>
      <c r="AW6" s="72">
        <v>2.7819531</v>
      </c>
      <c r="AX6" s="72">
        <v>2.7915564000000006</v>
      </c>
      <c r="AY6" s="72">
        <v>2.8099093000000002</v>
      </c>
      <c r="AZ6" s="72">
        <v>2.8293686999999998</v>
      </c>
      <c r="BA6" s="72">
        <v>2.8396764000000001</v>
      </c>
      <c r="BB6" s="72">
        <v>2.8448739000000001</v>
      </c>
      <c r="BC6" s="72">
        <v>2.8506264999999997</v>
      </c>
      <c r="BD6" s="72">
        <v>2.8563812</v>
      </c>
      <c r="BE6" s="72">
        <v>2.8621359000000002</v>
      </c>
      <c r="BF6" s="72">
        <v>2.8678916000000001</v>
      </c>
      <c r="BG6" s="72">
        <v>2.8736462999999999</v>
      </c>
      <c r="BH6" s="72">
        <v>2.8794008999999998</v>
      </c>
      <c r="BI6" s="72">
        <v>2.8851556999999999</v>
      </c>
      <c r="BJ6" s="72">
        <v>2.8909113999999998</v>
      </c>
      <c r="BK6" s="72">
        <v>2.8966661</v>
      </c>
      <c r="BL6" s="72">
        <v>2.9024207999999998</v>
      </c>
      <c r="BM6" s="72">
        <v>2.9081763999999999</v>
      </c>
      <c r="BN6" s="72">
        <v>2.913932</v>
      </c>
      <c r="BO6" s="72">
        <v>2.9196857000000001</v>
      </c>
      <c r="BP6" s="72">
        <v>2.9254413000000001</v>
      </c>
      <c r="BQ6" s="72">
        <v>2.9311959999999999</v>
      </c>
      <c r="BR6" s="72">
        <v>2.9369516</v>
      </c>
      <c r="BS6" s="72">
        <v>2.9427064000000001</v>
      </c>
      <c r="BT6" s="72">
        <v>2.9484610000000004</v>
      </c>
      <c r="BU6" s="72">
        <v>2.9542156999999998</v>
      </c>
      <c r="BV6" s="72">
        <v>2.9599704</v>
      </c>
      <c r="BW6" s="72">
        <v>2.9657260999999999</v>
      </c>
      <c r="BX6" s="72">
        <v>2.9714806999999999</v>
      </c>
      <c r="BY6" s="72">
        <v>2.9772363999999998</v>
      </c>
      <c r="BZ6" s="72">
        <v>2.9829911999999998</v>
      </c>
      <c r="CA6" s="72">
        <v>2.9887457999999998</v>
      </c>
      <c r="CB6" s="72">
        <v>2.9945003999999997</v>
      </c>
      <c r="CC6" s="72">
        <v>3.0002570999999998</v>
      </c>
      <c r="CD6" s="72">
        <v>3.0060107999999999</v>
      </c>
      <c r="CE6" s="72">
        <v>3.0117653999999998</v>
      </c>
      <c r="CF6" s="72">
        <v>3.0175210999999997</v>
      </c>
      <c r="CG6" s="72">
        <v>3.0232768000000001</v>
      </c>
      <c r="CH6" s="72">
        <v>3.0290304999999997</v>
      </c>
      <c r="CI6" s="72">
        <v>3.0347851000000001</v>
      </c>
      <c r="CJ6" s="72">
        <v>3.0405418000000002</v>
      </c>
      <c r="CK6" s="72">
        <v>3.0462965</v>
      </c>
      <c r="CL6" s="72">
        <v>3.0520501999999996</v>
      </c>
      <c r="CM6" s="72">
        <v>3.0578059000000004</v>
      </c>
      <c r="CN6" s="72">
        <v>3.0635615</v>
      </c>
      <c r="CO6" s="72">
        <v>3.0693152000000001</v>
      </c>
      <c r="CP6" s="72">
        <v>3.0750709999999999</v>
      </c>
      <c r="CQ6" s="72">
        <v>3.0808256000000003</v>
      </c>
      <c r="CR6" s="72">
        <v>3.0865811000000001</v>
      </c>
      <c r="CS6" s="72">
        <v>3.0923359000000001</v>
      </c>
      <c r="CT6" s="72">
        <v>3.0980906000000004</v>
      </c>
      <c r="CU6" s="72">
        <v>3.1038462</v>
      </c>
      <c r="CV6" s="72">
        <v>3.1096007999999999</v>
      </c>
      <c r="CW6" s="72">
        <v>3.1153557000000003</v>
      </c>
      <c r="CX6" s="72">
        <v>3.1211103000000002</v>
      </c>
      <c r="CY6" s="72">
        <v>3.1268659000000003</v>
      </c>
      <c r="CZ6" s="72">
        <v>3.1326216000000002</v>
      </c>
      <c r="DA6" s="72">
        <v>3.1383752999999999</v>
      </c>
      <c r="DB6" s="72">
        <v>3.1441299999999996</v>
      </c>
      <c r="DC6" s="72">
        <v>3.1498866000000003</v>
      </c>
      <c r="DD6" s="72">
        <v>3.1556413000000001</v>
      </c>
      <c r="DE6" s="72">
        <v>3.1613950000000002</v>
      </c>
      <c r="DF6" s="72">
        <v>3.1671516999999998</v>
      </c>
      <c r="DG6" s="72">
        <v>3.1729064</v>
      </c>
      <c r="DH6" s="72">
        <v>3.1786599</v>
      </c>
    </row>
    <row r="7" spans="1:112">
      <c r="A7" s="36" t="s">
        <v>83</v>
      </c>
      <c r="B7" s="72">
        <v>1.9205626999999998</v>
      </c>
      <c r="C7" s="72">
        <v>1.8988140999999998</v>
      </c>
      <c r="D7" s="72">
        <v>1.9099520999999999</v>
      </c>
      <c r="E7" s="72">
        <v>1.8819048</v>
      </c>
      <c r="F7" s="72">
        <v>1.8999499999999998</v>
      </c>
      <c r="G7" s="72">
        <v>2.1092916000000002</v>
      </c>
      <c r="H7" s="72">
        <v>2.2573083999999999</v>
      </c>
      <c r="I7" s="72">
        <v>2.336687</v>
      </c>
      <c r="J7" s="72">
        <v>2.3367903000000001</v>
      </c>
      <c r="K7" s="72">
        <v>2.2887510999999998</v>
      </c>
      <c r="L7" s="72">
        <v>2.5084312</v>
      </c>
      <c r="M7" s="72">
        <v>2.4749373000000001</v>
      </c>
      <c r="N7" s="72">
        <v>2.4458585999999998</v>
      </c>
      <c r="O7" s="72">
        <v>2.2362458999999997</v>
      </c>
      <c r="P7" s="72">
        <v>2.2007398999999999</v>
      </c>
      <c r="Q7" s="72">
        <v>1.9767428</v>
      </c>
      <c r="R7" s="72">
        <v>2.0027397999999996</v>
      </c>
      <c r="S7" s="72">
        <v>1.8508614999999999</v>
      </c>
      <c r="T7" s="72">
        <v>2.0324308000000002</v>
      </c>
      <c r="U7" s="72">
        <v>2.1152340999999995</v>
      </c>
      <c r="V7" s="72">
        <v>2.3122251</v>
      </c>
      <c r="W7" s="72">
        <v>2.1833331</v>
      </c>
      <c r="X7" s="72">
        <v>2.2378556000000001</v>
      </c>
      <c r="Y7" s="72">
        <v>2.1437233</v>
      </c>
      <c r="Z7" s="72">
        <v>2.4837929000000001</v>
      </c>
      <c r="AA7" s="72">
        <v>2.8713690999999999</v>
      </c>
      <c r="AB7" s="72">
        <v>2.8004789999999997</v>
      </c>
      <c r="AC7" s="72">
        <v>2.7853295999999999</v>
      </c>
      <c r="AD7" s="72">
        <v>2.8054747999999998</v>
      </c>
      <c r="AE7" s="72">
        <v>2.7487799999999996</v>
      </c>
      <c r="AF7" s="72">
        <v>2.1972187000000001</v>
      </c>
      <c r="AG7" s="72">
        <v>2.2855864000000001</v>
      </c>
      <c r="AH7" s="72">
        <v>2.1869809</v>
      </c>
      <c r="AI7" s="72">
        <v>2.2551806999999999</v>
      </c>
      <c r="AJ7" s="72">
        <v>2.2570543999999999</v>
      </c>
      <c r="AK7" s="72">
        <v>2.2606120999999999</v>
      </c>
      <c r="AL7" s="72">
        <v>2.2585175</v>
      </c>
      <c r="AM7" s="72">
        <v>2.2544090999999997</v>
      </c>
      <c r="AN7" s="72">
        <v>2.2436678999999997</v>
      </c>
      <c r="AO7" s="72">
        <v>2.2379854999999997</v>
      </c>
      <c r="AP7" s="72">
        <v>2.2291167000000001</v>
      </c>
      <c r="AQ7" s="72">
        <v>2.2360192999999997</v>
      </c>
      <c r="AR7" s="72">
        <v>2.2489771000000003</v>
      </c>
      <c r="AS7" s="72">
        <v>2.2687409999999999</v>
      </c>
      <c r="AT7" s="72">
        <v>2.2729382999999999</v>
      </c>
      <c r="AU7" s="72">
        <v>2.2719774000000004</v>
      </c>
      <c r="AV7" s="72">
        <v>2.2726673000000002</v>
      </c>
      <c r="AW7" s="72">
        <v>2.2626833</v>
      </c>
      <c r="AX7" s="72">
        <v>2.2541845000000005</v>
      </c>
      <c r="AY7" s="72">
        <v>2.2576741999999999</v>
      </c>
      <c r="AZ7" s="72">
        <v>2.2670827</v>
      </c>
      <c r="BA7" s="72">
        <v>2.2687004000000002</v>
      </c>
      <c r="BB7" s="72">
        <v>2.2774977000000001</v>
      </c>
      <c r="BC7" s="72">
        <v>2.2822380999999998</v>
      </c>
      <c r="BD7" s="72">
        <v>2.2869804999999999</v>
      </c>
      <c r="BE7" s="72">
        <v>2.2917230000000002</v>
      </c>
      <c r="BF7" s="72">
        <v>2.2964654999999996</v>
      </c>
      <c r="BG7" s="72">
        <v>2.3012079000000001</v>
      </c>
      <c r="BH7" s="72">
        <v>2.3059503000000001</v>
      </c>
      <c r="BI7" s="72">
        <v>2.3106928999999998</v>
      </c>
      <c r="BJ7" s="72">
        <v>2.3154353000000003</v>
      </c>
      <c r="BK7" s="72">
        <v>2.3201776999999999</v>
      </c>
      <c r="BL7" s="72">
        <v>2.3249202000000002</v>
      </c>
      <c r="BM7" s="72">
        <v>2.3296626000000002</v>
      </c>
      <c r="BN7" s="72">
        <v>2.334406</v>
      </c>
      <c r="BO7" s="72">
        <v>2.3391473999999999</v>
      </c>
      <c r="BP7" s="72">
        <v>2.3438897999999999</v>
      </c>
      <c r="BQ7" s="72">
        <v>2.3486322999999998</v>
      </c>
      <c r="BR7" s="72">
        <v>2.3533757</v>
      </c>
      <c r="BS7" s="72">
        <v>2.3581171999999997</v>
      </c>
      <c r="BT7" s="72">
        <v>2.3628595999999997</v>
      </c>
      <c r="BU7" s="72">
        <v>2.3676021</v>
      </c>
      <c r="BV7" s="72">
        <v>2.3723445999999999</v>
      </c>
      <c r="BW7" s="72">
        <v>2.377087</v>
      </c>
      <c r="BX7" s="72">
        <v>2.3818294</v>
      </c>
      <c r="BY7" s="72">
        <v>2.3865729</v>
      </c>
      <c r="BZ7" s="72">
        <v>2.3913143999999997</v>
      </c>
      <c r="CA7" s="72">
        <v>2.3960567999999998</v>
      </c>
      <c r="CB7" s="72">
        <v>2.4007991999999998</v>
      </c>
      <c r="CC7" s="72">
        <v>2.4055426999999998</v>
      </c>
      <c r="CD7" s="72">
        <v>2.4102840999999997</v>
      </c>
      <c r="CE7" s="72">
        <v>2.4150264999999997</v>
      </c>
      <c r="CF7" s="72">
        <v>2.4197689999999996</v>
      </c>
      <c r="CG7" s="72">
        <v>2.4245124999999996</v>
      </c>
      <c r="CH7" s="72">
        <v>2.4292539</v>
      </c>
      <c r="CI7" s="72">
        <v>2.4339963</v>
      </c>
      <c r="CJ7" s="72">
        <v>2.4387398</v>
      </c>
      <c r="CK7" s="72">
        <v>2.4434823000000003</v>
      </c>
      <c r="CL7" s="72">
        <v>2.4482237000000002</v>
      </c>
      <c r="CM7" s="72">
        <v>2.4529662000000001</v>
      </c>
      <c r="CN7" s="72">
        <v>2.4577096000000003</v>
      </c>
      <c r="CO7" s="72">
        <v>2.4624510999999996</v>
      </c>
      <c r="CP7" s="72">
        <v>2.4671935999999999</v>
      </c>
      <c r="CQ7" s="72">
        <v>2.4719360000000004</v>
      </c>
      <c r="CR7" s="72">
        <v>2.4766792999999998</v>
      </c>
      <c r="CS7" s="72">
        <v>2.4814208000000004</v>
      </c>
      <c r="CT7" s="72">
        <v>2.4861633000000003</v>
      </c>
      <c r="CU7" s="72">
        <v>2.4909067000000005</v>
      </c>
      <c r="CV7" s="72">
        <v>2.4956491000000001</v>
      </c>
      <c r="CW7" s="72">
        <v>2.5003907000000001</v>
      </c>
      <c r="CX7" s="72">
        <v>2.5051331000000001</v>
      </c>
      <c r="CY7" s="72">
        <v>2.5098765000000003</v>
      </c>
      <c r="CZ7" s="72">
        <v>2.5146190000000002</v>
      </c>
      <c r="DA7" s="72">
        <v>2.5193604000000001</v>
      </c>
      <c r="DB7" s="72">
        <v>2.5241028999999999</v>
      </c>
      <c r="DC7" s="72">
        <v>2.5288463000000001</v>
      </c>
      <c r="DD7" s="72">
        <v>2.5335888000000004</v>
      </c>
      <c r="DE7" s="72">
        <v>2.5383301999999999</v>
      </c>
      <c r="DF7" s="72">
        <v>2.5430736999999999</v>
      </c>
      <c r="DG7" s="72">
        <v>2.5478162000000002</v>
      </c>
      <c r="DH7" s="72">
        <v>2.5525574999999998</v>
      </c>
    </row>
    <row r="8" spans="1:112">
      <c r="A8" s="36" t="s">
        <v>82</v>
      </c>
      <c r="B8" s="72">
        <v>1.6661041999999999</v>
      </c>
      <c r="C8" s="72">
        <v>1.6448935</v>
      </c>
      <c r="D8" s="72">
        <v>1.6456242999999999</v>
      </c>
      <c r="E8" s="72">
        <v>1.6266799000000001</v>
      </c>
      <c r="F8" s="72">
        <v>1.6486369999999999</v>
      </c>
      <c r="G8" s="72">
        <v>1.8456914999999998</v>
      </c>
      <c r="H8" s="72">
        <v>1.9823351</v>
      </c>
      <c r="I8" s="72">
        <v>2.0317797999999998</v>
      </c>
      <c r="J8" s="72">
        <v>2.0357083</v>
      </c>
      <c r="K8" s="72">
        <v>1.9978939</v>
      </c>
      <c r="L8" s="72">
        <v>2.2153807000000003</v>
      </c>
      <c r="M8" s="72">
        <v>2.1829391</v>
      </c>
      <c r="N8" s="72">
        <v>2.1773712999999999</v>
      </c>
      <c r="O8" s="72">
        <v>1.9246475000000001</v>
      </c>
      <c r="P8" s="72">
        <v>1.8873175000000002</v>
      </c>
      <c r="Q8" s="72">
        <v>1.6502562000000001</v>
      </c>
      <c r="R8" s="72">
        <v>1.6698001999999998</v>
      </c>
      <c r="S8" s="72">
        <v>1.5420179000000001</v>
      </c>
      <c r="T8" s="72">
        <v>1.6823832000000001</v>
      </c>
      <c r="U8" s="72">
        <v>1.7779024999999999</v>
      </c>
      <c r="V8" s="72">
        <v>1.9955514000000001</v>
      </c>
      <c r="W8" s="72">
        <v>1.8629184000000001</v>
      </c>
      <c r="X8" s="72">
        <v>1.9282718999999999</v>
      </c>
      <c r="Y8" s="72">
        <v>1.8540376000000001</v>
      </c>
      <c r="Z8" s="72">
        <v>2.1934222000000001</v>
      </c>
      <c r="AA8" s="72">
        <v>2.5811943999999998</v>
      </c>
      <c r="AB8" s="72">
        <v>2.5125302999999999</v>
      </c>
      <c r="AC8" s="72">
        <v>2.3983878000000001</v>
      </c>
      <c r="AD8" s="72">
        <v>2.4155059999999997</v>
      </c>
      <c r="AE8" s="72">
        <v>2.3543671000000002</v>
      </c>
      <c r="AF8" s="72">
        <v>1.8112775999999999</v>
      </c>
      <c r="AG8" s="72">
        <v>1.8923813</v>
      </c>
      <c r="AH8" s="72">
        <v>1.8191908000000001</v>
      </c>
      <c r="AI8" s="72">
        <v>1.8931213</v>
      </c>
      <c r="AJ8" s="72">
        <v>1.8954549000000001</v>
      </c>
      <c r="AK8" s="72">
        <v>1.9002254999999999</v>
      </c>
      <c r="AL8" s="72">
        <v>1.9000078</v>
      </c>
      <c r="AM8" s="72">
        <v>1.8977774999999999</v>
      </c>
      <c r="AN8" s="72">
        <v>1.8876922</v>
      </c>
      <c r="AO8" s="72">
        <v>1.8826647999999999</v>
      </c>
      <c r="AP8" s="72">
        <v>1.8741030000000001</v>
      </c>
      <c r="AQ8" s="72">
        <v>1.8806475</v>
      </c>
      <c r="AR8" s="72">
        <v>1.8932462000000001</v>
      </c>
      <c r="AS8" s="72">
        <v>1.9097999999999999</v>
      </c>
      <c r="AT8" s="72">
        <v>1.9111361</v>
      </c>
      <c r="AU8" s="72">
        <v>1.9073141</v>
      </c>
      <c r="AV8" s="72">
        <v>1.905807</v>
      </c>
      <c r="AW8" s="72">
        <v>1.8977010000000001</v>
      </c>
      <c r="AX8" s="72">
        <v>1.8910802000000002</v>
      </c>
      <c r="AY8" s="72">
        <v>1.8961328000000002</v>
      </c>
      <c r="AZ8" s="72">
        <v>1.9072454000000001</v>
      </c>
      <c r="BA8" s="72">
        <v>1.9102334000000001</v>
      </c>
      <c r="BB8" s="72">
        <v>1.9167352</v>
      </c>
      <c r="BC8" s="72">
        <v>1.9203210999999998</v>
      </c>
      <c r="BD8" s="72">
        <v>1.923908</v>
      </c>
      <c r="BE8" s="72">
        <v>1.9274948999999999</v>
      </c>
      <c r="BF8" s="72">
        <v>1.9310818999999999</v>
      </c>
      <c r="BG8" s="72">
        <v>1.9346698</v>
      </c>
      <c r="BH8" s="72">
        <v>1.9382566999999999</v>
      </c>
      <c r="BI8" s="72">
        <v>1.9418437</v>
      </c>
      <c r="BJ8" s="72">
        <v>1.9454305999999999</v>
      </c>
      <c r="BK8" s="72">
        <v>1.9490185</v>
      </c>
      <c r="BL8" s="72">
        <v>1.9526055</v>
      </c>
      <c r="BM8" s="72">
        <v>1.9561922999999999</v>
      </c>
      <c r="BN8" s="72">
        <v>1.9597802</v>
      </c>
      <c r="BO8" s="72">
        <v>1.9633670999999999</v>
      </c>
      <c r="BP8" s="72">
        <v>1.9669540999999999</v>
      </c>
      <c r="BQ8" s="72">
        <v>1.9705409999999999</v>
      </c>
      <c r="BR8" s="72">
        <v>1.9741289</v>
      </c>
      <c r="BS8" s="72">
        <v>1.9777159</v>
      </c>
      <c r="BT8" s="72">
        <v>1.9813027999999999</v>
      </c>
      <c r="BU8" s="72">
        <v>1.9848896999999999</v>
      </c>
      <c r="BV8" s="72">
        <v>1.9884777</v>
      </c>
      <c r="BW8" s="72">
        <v>1.9920646</v>
      </c>
      <c r="BX8" s="72">
        <v>1.9956514999999999</v>
      </c>
      <c r="BY8" s="72">
        <v>1.9992394</v>
      </c>
      <c r="BZ8" s="72">
        <v>2.0028264</v>
      </c>
      <c r="CA8" s="72">
        <v>2.0064132999999997</v>
      </c>
      <c r="CB8" s="72">
        <v>2.0100001999999999</v>
      </c>
      <c r="CC8" s="72">
        <v>2.0135880999999998</v>
      </c>
      <c r="CD8" s="72">
        <v>2.0171749999999999</v>
      </c>
      <c r="CE8" s="72">
        <v>2.0207619000000001</v>
      </c>
      <c r="CF8" s="72">
        <v>2.0243489000000001</v>
      </c>
      <c r="CG8" s="72">
        <v>2.0279368</v>
      </c>
      <c r="CH8" s="72">
        <v>2.0315237000000002</v>
      </c>
      <c r="CI8" s="72">
        <v>2.0351105999999999</v>
      </c>
      <c r="CJ8" s="72">
        <v>2.0386986</v>
      </c>
      <c r="CK8" s="72">
        <v>2.0422854999999998</v>
      </c>
      <c r="CL8" s="72">
        <v>2.0458723999999999</v>
      </c>
      <c r="CM8" s="72">
        <v>2.0494594000000004</v>
      </c>
      <c r="CN8" s="72">
        <v>2.0530473000000002</v>
      </c>
      <c r="CO8" s="72">
        <v>2.0566342</v>
      </c>
      <c r="CP8" s="72">
        <v>2.0602212</v>
      </c>
      <c r="CQ8" s="72">
        <v>2.0638081000000001</v>
      </c>
      <c r="CR8" s="72">
        <v>2.0673959000000002</v>
      </c>
      <c r="CS8" s="72">
        <v>2.0709828000000003</v>
      </c>
      <c r="CT8" s="72">
        <v>2.0745698000000004</v>
      </c>
      <c r="CU8" s="72">
        <v>2.0781577000000002</v>
      </c>
      <c r="CV8" s="72">
        <v>2.0817445999999999</v>
      </c>
      <c r="CW8" s="72">
        <v>2.0853316</v>
      </c>
      <c r="CX8" s="72">
        <v>2.0889185000000001</v>
      </c>
      <c r="CY8" s="72">
        <v>2.0925064000000004</v>
      </c>
      <c r="CZ8" s="72">
        <v>2.0960934</v>
      </c>
      <c r="DA8" s="72">
        <v>2.0996803000000002</v>
      </c>
      <c r="DB8" s="72">
        <v>2.1032671999999999</v>
      </c>
      <c r="DC8" s="72">
        <v>2.1068551000000002</v>
      </c>
      <c r="DD8" s="72">
        <v>2.1104421000000002</v>
      </c>
      <c r="DE8" s="72">
        <v>2.1140289999999999</v>
      </c>
      <c r="DF8" s="72">
        <v>2.1176168999999998</v>
      </c>
      <c r="DG8" s="72">
        <v>2.1212038999999998</v>
      </c>
      <c r="DH8" s="72">
        <v>2.1247907000000001</v>
      </c>
    </row>
    <row r="9" spans="1:112">
      <c r="A9" s="36" t="s">
        <v>297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2">
        <v>0</v>
      </c>
      <c r="AN9" s="72">
        <v>0</v>
      </c>
      <c r="AO9" s="72">
        <v>0</v>
      </c>
      <c r="AP9" s="72">
        <v>0</v>
      </c>
      <c r="AQ9" s="72">
        <v>0</v>
      </c>
      <c r="AR9" s="72">
        <v>0</v>
      </c>
      <c r="AS9" s="72">
        <v>0</v>
      </c>
      <c r="AT9" s="72">
        <v>0</v>
      </c>
      <c r="AU9" s="72">
        <v>0</v>
      </c>
      <c r="AV9" s="72">
        <v>0</v>
      </c>
      <c r="AW9" s="72">
        <v>0</v>
      </c>
      <c r="AX9" s="72">
        <v>0</v>
      </c>
      <c r="AY9" s="72">
        <v>0</v>
      </c>
      <c r="AZ9" s="72">
        <v>0</v>
      </c>
      <c r="BA9" s="72">
        <v>0</v>
      </c>
      <c r="BB9" s="72">
        <v>0</v>
      </c>
      <c r="BC9" s="72">
        <v>0</v>
      </c>
      <c r="BD9" s="72">
        <v>0</v>
      </c>
      <c r="BE9" s="72">
        <v>0</v>
      </c>
      <c r="BF9" s="72">
        <v>0</v>
      </c>
      <c r="BG9" s="72">
        <v>0</v>
      </c>
      <c r="BH9" s="72">
        <v>0</v>
      </c>
      <c r="BI9" s="72">
        <v>0</v>
      </c>
      <c r="BJ9" s="72">
        <v>0</v>
      </c>
      <c r="BK9" s="72">
        <v>0</v>
      </c>
      <c r="BL9" s="72">
        <v>0</v>
      </c>
      <c r="BM9" s="72">
        <v>0</v>
      </c>
      <c r="BN9" s="72">
        <v>0</v>
      </c>
      <c r="BO9" s="72">
        <v>0</v>
      </c>
      <c r="BP9" s="72">
        <v>0</v>
      </c>
      <c r="BQ9" s="72">
        <v>0</v>
      </c>
      <c r="BR9" s="72">
        <v>0</v>
      </c>
      <c r="BS9" s="72">
        <v>0</v>
      </c>
      <c r="BT9" s="72">
        <v>0</v>
      </c>
      <c r="BU9" s="72">
        <v>0</v>
      </c>
      <c r="BV9" s="72">
        <v>0</v>
      </c>
      <c r="BW9" s="72">
        <v>0</v>
      </c>
      <c r="BX9" s="72">
        <v>0</v>
      </c>
      <c r="BY9" s="72">
        <v>0</v>
      </c>
      <c r="BZ9" s="72">
        <v>0</v>
      </c>
      <c r="CA9" s="72">
        <v>0</v>
      </c>
      <c r="CB9" s="72">
        <v>0</v>
      </c>
      <c r="CC9" s="72">
        <v>0</v>
      </c>
      <c r="CD9" s="72">
        <v>0</v>
      </c>
      <c r="CE9" s="72">
        <v>0</v>
      </c>
      <c r="CF9" s="72">
        <v>0</v>
      </c>
      <c r="CG9" s="72">
        <v>0</v>
      </c>
      <c r="CH9" s="72">
        <v>0</v>
      </c>
      <c r="CI9" s="72">
        <v>0</v>
      </c>
      <c r="CJ9" s="72">
        <v>0</v>
      </c>
      <c r="CK9" s="72">
        <v>0</v>
      </c>
      <c r="CL9" s="72">
        <v>0</v>
      </c>
      <c r="CM9" s="72">
        <v>0</v>
      </c>
      <c r="CN9" s="72">
        <v>0</v>
      </c>
      <c r="CO9" s="72">
        <v>0</v>
      </c>
      <c r="CP9" s="72">
        <v>0</v>
      </c>
      <c r="CQ9" s="72">
        <v>0</v>
      </c>
      <c r="CR9" s="72">
        <v>0</v>
      </c>
      <c r="CS9" s="72">
        <v>0</v>
      </c>
      <c r="CT9" s="72">
        <v>0</v>
      </c>
      <c r="CU9" s="72">
        <v>0</v>
      </c>
      <c r="CV9" s="72">
        <v>0</v>
      </c>
      <c r="CW9" s="72">
        <v>0</v>
      </c>
      <c r="CX9" s="72">
        <v>0</v>
      </c>
      <c r="CY9" s="72">
        <v>0</v>
      </c>
      <c r="CZ9" s="72">
        <v>0</v>
      </c>
      <c r="DA9" s="72">
        <v>0</v>
      </c>
      <c r="DB9" s="72">
        <v>0</v>
      </c>
      <c r="DC9" s="72">
        <v>0</v>
      </c>
      <c r="DD9" s="72">
        <v>0</v>
      </c>
      <c r="DE9" s="72">
        <v>0</v>
      </c>
      <c r="DF9" s="72">
        <v>0</v>
      </c>
      <c r="DG9" s="72">
        <v>0</v>
      </c>
      <c r="DH9" s="72">
        <v>0</v>
      </c>
    </row>
    <row r="10" spans="1:112">
      <c r="A10" s="36" t="s">
        <v>298</v>
      </c>
      <c r="B10" s="72">
        <v>-0.9998769999999999</v>
      </c>
      <c r="C10" s="72">
        <v>-0.92173099999999997</v>
      </c>
      <c r="D10" s="72">
        <v>-0.59043499999999993</v>
      </c>
      <c r="E10" s="72">
        <v>-0.494473</v>
      </c>
      <c r="F10" s="72">
        <v>-0.72771200000000003</v>
      </c>
      <c r="G10" s="72">
        <v>-1.007908</v>
      </c>
      <c r="H10" s="72">
        <v>-0.82164300000000001</v>
      </c>
      <c r="I10" s="72">
        <v>-0.64415700000000009</v>
      </c>
      <c r="J10" s="72">
        <v>-0.70829500000000001</v>
      </c>
      <c r="K10" s="72">
        <v>-0.86523299999999992</v>
      </c>
      <c r="L10" s="72">
        <v>-0.53689100000000001</v>
      </c>
      <c r="M10" s="72">
        <v>-0.53235299999999997</v>
      </c>
      <c r="N10" s="72">
        <v>-0.34812500000000002</v>
      </c>
      <c r="O10" s="72">
        <v>-0.13228100000000001</v>
      </c>
      <c r="P10" s="72">
        <v>-0.19753299999999999</v>
      </c>
      <c r="Q10" s="72">
        <v>-0.48089499999999996</v>
      </c>
      <c r="R10" s="72">
        <v>-0.42209099999999999</v>
      </c>
      <c r="S10" s="72">
        <v>-0.36164400000000002</v>
      </c>
      <c r="T10" s="72">
        <v>-0.24667699999999998</v>
      </c>
      <c r="U10" s="72">
        <v>6.2601999999999991E-2</v>
      </c>
      <c r="V10" s="72">
        <v>0.69733000000000001</v>
      </c>
      <c r="W10" s="72">
        <v>8.2403999999999991E-2</v>
      </c>
      <c r="X10" s="72">
        <v>0.16328899999999999</v>
      </c>
      <c r="Y10" s="72">
        <v>0.40552499999999997</v>
      </c>
      <c r="Z10" s="72">
        <v>0.54630400000000001</v>
      </c>
      <c r="AA10" s="72">
        <v>0.21151800000000001</v>
      </c>
      <c r="AB10" s="72">
        <v>8.3396999999999999E-2</v>
      </c>
      <c r="AC10" s="72">
        <v>-0.23638499999999998</v>
      </c>
      <c r="AD10" s="72">
        <v>-0.38208399999999998</v>
      </c>
      <c r="AE10" s="72">
        <v>-0.47395700000000002</v>
      </c>
      <c r="AF10" s="72">
        <v>-0.45060600000000001</v>
      </c>
      <c r="AG10" s="72">
        <v>-0.29544199999999998</v>
      </c>
      <c r="AH10" s="72">
        <v>-0.51369899999999991</v>
      </c>
      <c r="AI10" s="72">
        <v>-0.43479800000000002</v>
      </c>
      <c r="AJ10" s="72">
        <v>-2.4250970000000001</v>
      </c>
      <c r="AK10" s="72">
        <v>-1.9172739999999999</v>
      </c>
      <c r="AL10" s="72">
        <v>-0.93865700000000007</v>
      </c>
      <c r="AM10" s="72">
        <v>-3.2953000000000003E-2</v>
      </c>
      <c r="AN10" s="72">
        <v>4.0720000000000001E-3</v>
      </c>
      <c r="AO10" s="72">
        <v>-0.106984</v>
      </c>
      <c r="AP10" s="72">
        <v>-0.57246600000000003</v>
      </c>
      <c r="AQ10" s="72">
        <v>-0.82219399999999998</v>
      </c>
      <c r="AR10" s="72">
        <v>-0.93481899999999996</v>
      </c>
      <c r="AS10" s="72">
        <v>-1.0141979999999999</v>
      </c>
      <c r="AT10" s="72">
        <v>-0.759571</v>
      </c>
      <c r="AU10" s="72">
        <v>-0.52703499999999992</v>
      </c>
      <c r="AV10" s="72">
        <v>-0.61018100000000008</v>
      </c>
      <c r="AW10" s="72">
        <v>-0.56950599999999996</v>
      </c>
      <c r="AX10" s="72">
        <v>-0.49267</v>
      </c>
      <c r="AY10" s="72">
        <v>-0.58676899999999999</v>
      </c>
      <c r="AZ10" s="72">
        <v>-0.35316500000000001</v>
      </c>
      <c r="BA10" s="72">
        <v>-0.72009699999999999</v>
      </c>
      <c r="BB10" s="72">
        <v>-0.9136749999999999</v>
      </c>
      <c r="BC10" s="72">
        <v>-0.73023499999999997</v>
      </c>
      <c r="BD10" s="72">
        <v>-0.88225699999999996</v>
      </c>
      <c r="BE10" s="72">
        <v>-0.66963899999999998</v>
      </c>
      <c r="BF10" s="72">
        <v>-0.398455</v>
      </c>
      <c r="BG10" s="72">
        <v>-0.33692700000000003</v>
      </c>
      <c r="BH10" s="72">
        <v>-0.34759699999999999</v>
      </c>
      <c r="BI10" s="72">
        <v>-0.112593</v>
      </c>
      <c r="BJ10" s="72">
        <v>-0.35627499999999995</v>
      </c>
      <c r="BK10" s="72">
        <v>-0.54632000000000003</v>
      </c>
      <c r="BL10" s="72">
        <v>-0.51059199999999993</v>
      </c>
      <c r="BM10" s="72">
        <v>-0.38006400000000001</v>
      </c>
      <c r="BN10" s="72">
        <v>-0.48452999999999996</v>
      </c>
      <c r="BO10" s="72">
        <v>-0.77838699999999994</v>
      </c>
      <c r="BP10" s="72">
        <v>-0.84451999999999994</v>
      </c>
      <c r="BQ10" s="72">
        <v>-0.81876499999999997</v>
      </c>
      <c r="BR10" s="72">
        <v>-0.78460299999999994</v>
      </c>
      <c r="BS10" s="72">
        <v>-0.64972099999999999</v>
      </c>
      <c r="BT10" s="72">
        <v>-0.655385</v>
      </c>
      <c r="BU10" s="72">
        <v>-0.25336799999999998</v>
      </c>
      <c r="BV10" s="72">
        <v>-0.201486</v>
      </c>
      <c r="BW10" s="72">
        <v>-0.274733</v>
      </c>
      <c r="BX10" s="72">
        <v>-0.32519799999999999</v>
      </c>
      <c r="BY10" s="72">
        <v>-0.18655099999999999</v>
      </c>
      <c r="BZ10" s="72">
        <v>-0.18804699999999999</v>
      </c>
      <c r="CA10" s="72">
        <v>-0.23977000000000001</v>
      </c>
      <c r="CB10" s="72">
        <v>-0.29369999999999996</v>
      </c>
      <c r="CC10" s="72">
        <v>-0.21778400000000001</v>
      </c>
      <c r="CD10" s="72">
        <v>-0.10462099999999999</v>
      </c>
      <c r="CE10" s="72">
        <v>-5.4509000000000002E-2</v>
      </c>
      <c r="CF10" s="72">
        <v>-0.177785</v>
      </c>
      <c r="CG10" s="72">
        <v>-0.15492500000000001</v>
      </c>
      <c r="CH10" s="72">
        <v>-8.2534999999999997E-2</v>
      </c>
      <c r="CI10" s="72">
        <v>-0.13188399999999997</v>
      </c>
      <c r="CJ10" s="72">
        <v>-0.29923899999999998</v>
      </c>
      <c r="CK10" s="72">
        <v>8.7360000000000007E-3</v>
      </c>
      <c r="CL10" s="72">
        <v>-0.19042200000000001</v>
      </c>
      <c r="CM10" s="72">
        <v>-6.4042000000000002E-2</v>
      </c>
      <c r="CN10" s="72">
        <v>-6.9669999999999992E-3</v>
      </c>
      <c r="CO10" s="72">
        <v>-2.7625E-2</v>
      </c>
      <c r="CP10" s="72">
        <v>-9.9525000000000002E-2</v>
      </c>
      <c r="CQ10" s="72">
        <v>0.12697800000000001</v>
      </c>
      <c r="CR10" s="72">
        <v>2.4830999999999999E-2</v>
      </c>
      <c r="CS10" s="72">
        <v>-0.24779799999999999</v>
      </c>
      <c r="CT10" s="72">
        <v>-0.25220300000000001</v>
      </c>
      <c r="CU10" s="72">
        <v>-0.38341000000000003</v>
      </c>
      <c r="CV10" s="72">
        <v>-0.49631000000000003</v>
      </c>
      <c r="CW10" s="72">
        <v>-0.58570899999999992</v>
      </c>
      <c r="CX10" s="72">
        <v>-0.38856499999999999</v>
      </c>
      <c r="CY10" s="72">
        <v>-0.23198099999999999</v>
      </c>
      <c r="CZ10" s="72">
        <v>-0.23304800000000001</v>
      </c>
      <c r="DA10" s="72">
        <v>-8.6754999999999999E-2</v>
      </c>
      <c r="DB10" s="72">
        <v>-3.3250000000000002E-2</v>
      </c>
      <c r="DC10" s="72">
        <v>-7.5003E-2</v>
      </c>
      <c r="DD10" s="72">
        <v>-0.10739799999999999</v>
      </c>
      <c r="DE10" s="72">
        <v>-9.6421999999999994E-2</v>
      </c>
      <c r="DF10" s="72">
        <v>-0.35153500000000004</v>
      </c>
      <c r="DG10" s="72">
        <v>-0.25120700000000001</v>
      </c>
      <c r="DH10" s="72">
        <v>-0.206016</v>
      </c>
    </row>
    <row r="11" spans="1:112">
      <c r="A11" s="4"/>
      <c r="B11" s="29"/>
    </row>
    <row r="12" spans="1:112">
      <c r="A12" s="4"/>
    </row>
    <row r="13" spans="1:112">
      <c r="A13" s="4"/>
    </row>
    <row r="14" spans="1:11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73518-A051-4F2D-A412-1BD82936E885}">
  <sheetPr codeName="Ark6">
    <tabColor theme="2"/>
  </sheetPr>
  <dimension ref="A1:G14"/>
  <sheetViews>
    <sheetView workbookViewId="0">
      <selection activeCell="B9" sqref="B9"/>
    </sheetView>
  </sheetViews>
  <sheetFormatPr baseColWidth="10" defaultColWidth="11.453125" defaultRowHeight="14.5"/>
  <cols>
    <col min="1" max="1" width="48" customWidth="1"/>
    <col min="2" max="2" width="12.54296875" bestFit="1" customWidth="1"/>
  </cols>
  <sheetData>
    <row r="1" spans="1:7">
      <c r="A1" s="3" t="s">
        <v>268</v>
      </c>
      <c r="B1" t="s">
        <v>311</v>
      </c>
      <c r="G1" s="10"/>
    </row>
    <row r="2" spans="1:7">
      <c r="B2" s="9"/>
      <c r="G2" s="11"/>
    </row>
    <row r="3" spans="1:7">
      <c r="A3" s="1" t="s">
        <v>171</v>
      </c>
      <c r="B3" s="71"/>
    </row>
    <row r="4" spans="1:7">
      <c r="A4" t="s">
        <v>167</v>
      </c>
      <c r="B4" s="77">
        <v>48.9</v>
      </c>
    </row>
    <row r="5" spans="1:7">
      <c r="A5" t="s">
        <v>169</v>
      </c>
      <c r="B5" s="77">
        <v>46.6</v>
      </c>
    </row>
    <row r="6" spans="1:7">
      <c r="A6" t="s">
        <v>170</v>
      </c>
      <c r="B6" s="77">
        <v>8.8000000000000007</v>
      </c>
    </row>
    <row r="7" spans="1:7">
      <c r="A7" t="s">
        <v>168</v>
      </c>
      <c r="B7" s="77">
        <v>4.8</v>
      </c>
    </row>
    <row r="8" spans="1:7">
      <c r="A8" t="s">
        <v>323</v>
      </c>
      <c r="B8" s="77">
        <v>12.1</v>
      </c>
    </row>
    <row r="9" spans="1:7">
      <c r="A9" t="s">
        <v>1</v>
      </c>
      <c r="B9" s="77">
        <v>23.1</v>
      </c>
    </row>
    <row r="10" spans="1:7">
      <c r="B10" s="9"/>
    </row>
    <row r="11" spans="1:7">
      <c r="A11" s="2"/>
    </row>
    <row r="12" spans="1:7">
      <c r="A12" s="5"/>
    </row>
    <row r="13" spans="1:7">
      <c r="A13" s="5"/>
    </row>
    <row r="14" spans="1:7">
      <c r="B14" s="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B3C12-1454-4060-945D-E9C139797B3E}">
  <sheetPr codeName="Ark48">
    <tabColor theme="2"/>
  </sheetPr>
  <dimension ref="A1:F18"/>
  <sheetViews>
    <sheetView workbookViewId="0">
      <selection activeCell="A4" sqref="A4"/>
    </sheetView>
  </sheetViews>
  <sheetFormatPr baseColWidth="10" defaultColWidth="11.453125" defaultRowHeight="14.5"/>
  <cols>
    <col min="1" max="1" width="25.54296875" customWidth="1"/>
    <col min="2" max="4" width="17.453125" bestFit="1" customWidth="1"/>
    <col min="5" max="5" width="19.54296875" customWidth="1"/>
    <col min="6" max="6" width="22.54296875" customWidth="1"/>
    <col min="7" max="8" width="25.54296875" customWidth="1"/>
  </cols>
  <sheetData>
    <row r="1" spans="1:6">
      <c r="A1" s="3" t="s">
        <v>253</v>
      </c>
      <c r="B1" t="s">
        <v>329</v>
      </c>
      <c r="D1" s="10"/>
    </row>
    <row r="2" spans="1:6">
      <c r="D2" s="11"/>
    </row>
    <row r="3" spans="1:6" ht="29">
      <c r="A3" s="71" t="s">
        <v>171</v>
      </c>
      <c r="B3" s="99" t="s">
        <v>182</v>
      </c>
      <c r="C3" s="99" t="s">
        <v>183</v>
      </c>
      <c r="D3" s="99" t="s">
        <v>184</v>
      </c>
      <c r="E3" s="99" t="s">
        <v>187</v>
      </c>
      <c r="F3" s="99" t="s">
        <v>185</v>
      </c>
    </row>
    <row r="4" spans="1:6">
      <c r="A4" s="9" t="s">
        <v>79</v>
      </c>
      <c r="B4" s="72">
        <v>12.7</v>
      </c>
      <c r="C4" s="72">
        <v>15.9</v>
      </c>
      <c r="D4" s="72">
        <v>15.7</v>
      </c>
      <c r="E4" s="72">
        <v>11.7</v>
      </c>
      <c r="F4" s="72">
        <v>8.6999999999999993</v>
      </c>
    </row>
    <row r="5" spans="1:6">
      <c r="A5" s="9" t="s">
        <v>80</v>
      </c>
      <c r="B5" s="72">
        <v>5</v>
      </c>
      <c r="C5" s="72">
        <v>4.7</v>
      </c>
      <c r="D5" s="72">
        <v>4.5</v>
      </c>
      <c r="E5" s="72">
        <v>5</v>
      </c>
      <c r="F5" s="72">
        <v>3.8</v>
      </c>
    </row>
    <row r="6" spans="1:6">
      <c r="A6" s="9" t="s">
        <v>84</v>
      </c>
      <c r="B6" s="72">
        <v>5.8</v>
      </c>
      <c r="C6" s="72">
        <v>4.5999999999999996</v>
      </c>
      <c r="D6" s="72">
        <v>2.8</v>
      </c>
      <c r="E6" s="72">
        <v>1.9</v>
      </c>
      <c r="F6" s="72">
        <v>1.6</v>
      </c>
    </row>
    <row r="7" spans="1:6">
      <c r="A7" s="9" t="s">
        <v>85</v>
      </c>
      <c r="B7" s="72">
        <v>19.5</v>
      </c>
      <c r="C7" s="72">
        <v>15.5</v>
      </c>
      <c r="D7" s="72">
        <v>12.1</v>
      </c>
      <c r="E7" s="72">
        <v>12.7</v>
      </c>
      <c r="F7" s="72">
        <v>7.2</v>
      </c>
    </row>
    <row r="8" spans="1:6">
      <c r="A8" s="9" t="s">
        <v>86</v>
      </c>
      <c r="B8" s="72">
        <v>8.1999999999999993</v>
      </c>
      <c r="C8" s="72">
        <v>14.1</v>
      </c>
      <c r="D8" s="72">
        <v>11.5</v>
      </c>
      <c r="E8" s="72">
        <v>9.4</v>
      </c>
      <c r="F8" s="72">
        <v>7.3</v>
      </c>
    </row>
    <row r="13" spans="1:6">
      <c r="B13" s="4"/>
      <c r="C13" s="4"/>
      <c r="D13" s="4"/>
      <c r="E13" s="4"/>
      <c r="F13" s="4"/>
    </row>
    <row r="14" spans="1:6">
      <c r="B14" s="4"/>
      <c r="C14" s="4"/>
      <c r="D14" s="4"/>
      <c r="E14" s="4"/>
      <c r="F14" s="4"/>
    </row>
    <row r="15" spans="1:6">
      <c r="B15" s="4"/>
      <c r="C15" s="4"/>
      <c r="D15" s="4"/>
      <c r="E15" s="4"/>
      <c r="F15" s="4"/>
    </row>
    <row r="16" spans="1:6">
      <c r="B16" s="4"/>
      <c r="C16" s="4"/>
      <c r="D16" s="4"/>
      <c r="E16" s="4"/>
      <c r="F16" s="4"/>
    </row>
    <row r="17" spans="2:6">
      <c r="B17" s="4"/>
      <c r="C17" s="4"/>
      <c r="D17" s="4"/>
      <c r="E17" s="4"/>
      <c r="F17" s="4"/>
    </row>
    <row r="18" spans="2:6">
      <c r="B18" s="4"/>
      <c r="C18" s="4"/>
      <c r="D18" s="4"/>
      <c r="E18" s="4"/>
      <c r="F18" s="4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D80A5-F8F7-42C7-AD4C-C33DBCF28B14}">
  <sheetPr codeName="Ark49">
    <tabColor theme="2"/>
  </sheetPr>
  <dimension ref="A1:AF9"/>
  <sheetViews>
    <sheetView workbookViewId="0">
      <selection activeCell="E20" sqref="E20"/>
    </sheetView>
  </sheetViews>
  <sheetFormatPr baseColWidth="10" defaultColWidth="11.453125" defaultRowHeight="14.5"/>
  <sheetData>
    <row r="1" spans="1:32">
      <c r="A1" s="100" t="s">
        <v>255</v>
      </c>
      <c r="B1" t="s">
        <v>313</v>
      </c>
      <c r="E1" s="10"/>
    </row>
    <row r="2" spans="1:32">
      <c r="E2" s="11"/>
    </row>
    <row r="3" spans="1:32">
      <c r="A3" t="s">
        <v>87</v>
      </c>
      <c r="B3" s="25">
        <v>1990</v>
      </c>
      <c r="C3" s="25">
        <v>1991</v>
      </c>
      <c r="D3" s="25">
        <v>1992</v>
      </c>
      <c r="E3" s="25">
        <v>1993</v>
      </c>
      <c r="F3" s="25">
        <v>1994</v>
      </c>
      <c r="G3" s="25">
        <v>1995</v>
      </c>
      <c r="H3" s="25">
        <v>1996</v>
      </c>
      <c r="I3" s="25">
        <v>1997</v>
      </c>
      <c r="J3" s="25">
        <v>1998</v>
      </c>
      <c r="K3" s="25">
        <v>1999</v>
      </c>
      <c r="L3" s="25">
        <v>2000</v>
      </c>
      <c r="M3" s="25">
        <v>2001</v>
      </c>
      <c r="N3" s="25">
        <v>2002</v>
      </c>
      <c r="O3" s="25">
        <v>2003</v>
      </c>
      <c r="P3" s="25">
        <v>2004</v>
      </c>
      <c r="Q3" s="25">
        <v>2005</v>
      </c>
      <c r="R3" s="25">
        <v>2006</v>
      </c>
      <c r="S3" s="25">
        <v>2007</v>
      </c>
      <c r="T3" s="25">
        <v>2008</v>
      </c>
      <c r="U3" s="25">
        <v>2009</v>
      </c>
      <c r="V3" s="25">
        <v>2010</v>
      </c>
      <c r="W3" s="25">
        <v>2011</v>
      </c>
      <c r="X3" s="25">
        <v>2012</v>
      </c>
      <c r="Y3" s="25">
        <v>2013</v>
      </c>
      <c r="Z3" s="25">
        <v>2014</v>
      </c>
      <c r="AA3" s="25">
        <v>2015</v>
      </c>
      <c r="AB3" s="25">
        <v>2016</v>
      </c>
      <c r="AC3" s="25">
        <v>2017</v>
      </c>
      <c r="AD3" s="25">
        <v>2018</v>
      </c>
      <c r="AE3" s="25">
        <v>2019</v>
      </c>
      <c r="AF3" s="25">
        <v>2020</v>
      </c>
    </row>
    <row r="4" spans="1:32">
      <c r="A4" t="s">
        <v>88</v>
      </c>
      <c r="B4" s="34">
        <v>2.12</v>
      </c>
      <c r="C4" s="34">
        <v>2.0499999999999998</v>
      </c>
      <c r="D4" s="34">
        <v>1.89</v>
      </c>
      <c r="E4" s="34">
        <v>1.81</v>
      </c>
      <c r="F4" s="34">
        <v>1.68</v>
      </c>
      <c r="G4" s="34">
        <v>1.69</v>
      </c>
      <c r="H4" s="34">
        <v>1.53</v>
      </c>
      <c r="I4" s="34">
        <v>1.43</v>
      </c>
      <c r="J4" s="34">
        <v>1.36</v>
      </c>
      <c r="K4" s="34">
        <v>1.24</v>
      </c>
      <c r="L4" s="34">
        <v>1.21</v>
      </c>
      <c r="M4" s="34">
        <v>1.18</v>
      </c>
      <c r="N4" s="34">
        <v>1.1599999999999999</v>
      </c>
      <c r="O4" s="34">
        <v>1.23</v>
      </c>
      <c r="P4" s="34">
        <v>1.29</v>
      </c>
      <c r="Q4" s="34">
        <v>1.32</v>
      </c>
      <c r="R4" s="34">
        <v>1.29</v>
      </c>
      <c r="S4" s="34">
        <v>1.23</v>
      </c>
      <c r="T4" s="34">
        <v>1.1499999999999999</v>
      </c>
      <c r="U4" s="34">
        <v>1.1299999999999999</v>
      </c>
      <c r="V4" s="34">
        <v>1.1200000000000001</v>
      </c>
      <c r="W4" s="34">
        <v>1.1200000000000001</v>
      </c>
      <c r="X4" s="34">
        <v>1.07</v>
      </c>
      <c r="Y4" s="34">
        <v>1.04</v>
      </c>
      <c r="Z4" s="34">
        <v>0.97</v>
      </c>
      <c r="AA4" s="34">
        <v>0.89</v>
      </c>
      <c r="AB4" s="34">
        <v>0.83</v>
      </c>
      <c r="AC4" s="34">
        <v>0.8</v>
      </c>
      <c r="AD4" s="34">
        <v>0.78</v>
      </c>
      <c r="AE4" s="34">
        <v>0.75</v>
      </c>
      <c r="AF4" s="34">
        <v>0.75</v>
      </c>
    </row>
    <row r="5" spans="1:32">
      <c r="A5" t="s">
        <v>89</v>
      </c>
      <c r="B5" s="34">
        <v>0.39</v>
      </c>
      <c r="C5" s="34">
        <v>0.38</v>
      </c>
      <c r="D5" s="34">
        <v>0.37</v>
      </c>
      <c r="E5" s="34">
        <v>0.36</v>
      </c>
      <c r="F5" s="34">
        <v>0.35</v>
      </c>
      <c r="G5" s="34">
        <v>0.35</v>
      </c>
      <c r="H5" s="34">
        <v>0.35</v>
      </c>
      <c r="I5" s="34">
        <v>0.33</v>
      </c>
      <c r="J5" s="34">
        <v>0.32</v>
      </c>
      <c r="K5" s="34">
        <v>0.31</v>
      </c>
      <c r="L5" s="34">
        <v>0.3</v>
      </c>
      <c r="M5" s="34">
        <v>0.3</v>
      </c>
      <c r="N5" s="34">
        <v>0.28999999999999998</v>
      </c>
      <c r="O5" s="34">
        <v>0.3</v>
      </c>
      <c r="P5" s="34">
        <v>0.28999999999999998</v>
      </c>
      <c r="Q5" s="34">
        <v>0.28000000000000003</v>
      </c>
      <c r="R5" s="34">
        <v>0.28000000000000003</v>
      </c>
      <c r="S5" s="34">
        <v>0.26</v>
      </c>
      <c r="T5" s="34">
        <v>0.26</v>
      </c>
      <c r="U5" s="34">
        <v>0.25</v>
      </c>
      <c r="V5" s="34">
        <v>0.25</v>
      </c>
      <c r="W5" s="34">
        <v>0.24</v>
      </c>
      <c r="X5" s="34">
        <v>0.23</v>
      </c>
      <c r="Y5" s="34">
        <v>0.23</v>
      </c>
      <c r="Z5" s="34">
        <v>0.21</v>
      </c>
      <c r="AA5" s="34">
        <v>0.21</v>
      </c>
      <c r="AB5" s="34">
        <v>0.21</v>
      </c>
      <c r="AC5" s="34">
        <v>0.21</v>
      </c>
      <c r="AD5" s="34">
        <v>0.2</v>
      </c>
      <c r="AE5" s="34">
        <v>0.18</v>
      </c>
      <c r="AF5" s="34">
        <v>0.18</v>
      </c>
    </row>
    <row r="6" spans="1:32">
      <c r="A6" t="s">
        <v>90</v>
      </c>
      <c r="B6" s="34">
        <v>0.31</v>
      </c>
      <c r="C6" s="34">
        <v>0.3</v>
      </c>
      <c r="D6" s="34">
        <v>0.3</v>
      </c>
      <c r="E6" s="34">
        <v>0.3</v>
      </c>
      <c r="F6" s="34">
        <v>0.31</v>
      </c>
      <c r="G6" s="34">
        <v>0.31</v>
      </c>
      <c r="H6" s="34">
        <v>0.3</v>
      </c>
      <c r="I6" s="34">
        <v>0.3</v>
      </c>
      <c r="J6" s="34">
        <v>0.28999999999999998</v>
      </c>
      <c r="K6" s="34">
        <v>0.3</v>
      </c>
      <c r="L6" s="34">
        <v>0.3</v>
      </c>
      <c r="M6" s="34">
        <v>0.28999999999999998</v>
      </c>
      <c r="N6" s="34">
        <v>0.3</v>
      </c>
      <c r="O6" s="34">
        <v>0.3</v>
      </c>
      <c r="P6" s="34">
        <v>0.28999999999999998</v>
      </c>
      <c r="Q6" s="34">
        <v>0.28999999999999998</v>
      </c>
      <c r="R6" s="34">
        <v>0.28000000000000003</v>
      </c>
      <c r="S6" s="34">
        <v>0.28000000000000003</v>
      </c>
      <c r="T6" s="34">
        <v>0.27</v>
      </c>
      <c r="U6" s="34">
        <v>0.27</v>
      </c>
      <c r="V6" s="34">
        <v>0.27</v>
      </c>
      <c r="W6" s="34">
        <v>0.28999999999999998</v>
      </c>
      <c r="X6" s="34">
        <v>0.28999999999999998</v>
      </c>
      <c r="Y6" s="34">
        <v>0.28999999999999998</v>
      </c>
      <c r="Z6" s="34">
        <v>0.28000000000000003</v>
      </c>
      <c r="AA6" s="34">
        <v>0.27</v>
      </c>
      <c r="AB6" s="34">
        <v>0.26</v>
      </c>
      <c r="AC6" s="34">
        <v>0.25</v>
      </c>
      <c r="AD6" s="34">
        <v>0.24</v>
      </c>
      <c r="AE6" s="34">
        <v>0.24</v>
      </c>
      <c r="AF6" s="34">
        <v>0.23</v>
      </c>
    </row>
    <row r="7" spans="1:32">
      <c r="A7" t="s">
        <v>153</v>
      </c>
      <c r="B7" s="34">
        <v>0.14000000000000001</v>
      </c>
      <c r="C7" s="34">
        <v>0.13</v>
      </c>
      <c r="D7" s="34">
        <v>0.13</v>
      </c>
      <c r="E7" s="34">
        <v>0.14000000000000001</v>
      </c>
      <c r="F7" s="34">
        <v>0.14000000000000001</v>
      </c>
      <c r="G7" s="34">
        <v>0.14000000000000001</v>
      </c>
      <c r="H7" s="34">
        <v>0.13</v>
      </c>
      <c r="I7" s="34">
        <v>0.13</v>
      </c>
      <c r="J7" s="34">
        <v>0.13</v>
      </c>
      <c r="K7" s="34">
        <v>0.13</v>
      </c>
      <c r="L7" s="34">
        <v>0.11</v>
      </c>
      <c r="M7" s="34">
        <v>0.11</v>
      </c>
      <c r="N7" s="34">
        <v>0.11</v>
      </c>
      <c r="O7" s="34">
        <v>0.12</v>
      </c>
      <c r="P7" s="34">
        <v>0.11</v>
      </c>
      <c r="Q7" s="34">
        <v>0.11</v>
      </c>
      <c r="R7" s="34">
        <v>0.11</v>
      </c>
      <c r="S7" s="34">
        <v>0.11</v>
      </c>
      <c r="T7" s="34">
        <v>0.1</v>
      </c>
      <c r="U7" s="34">
        <v>0.11</v>
      </c>
      <c r="V7" s="34">
        <v>0.11</v>
      </c>
      <c r="W7" s="34">
        <v>0.11</v>
      </c>
      <c r="X7" s="34">
        <v>0.1</v>
      </c>
      <c r="Y7" s="34">
        <v>0.11</v>
      </c>
      <c r="Z7" s="34">
        <v>0.1</v>
      </c>
      <c r="AA7" s="34">
        <v>0.1</v>
      </c>
      <c r="AB7" s="34">
        <v>0.1</v>
      </c>
      <c r="AC7" s="34">
        <v>0.1</v>
      </c>
      <c r="AD7" s="34">
        <v>0.1</v>
      </c>
      <c r="AE7" s="34">
        <v>0.09</v>
      </c>
      <c r="AF7" s="34">
        <v>0.09</v>
      </c>
    </row>
    <row r="8" spans="1:32">
      <c r="A8" t="s">
        <v>91</v>
      </c>
      <c r="B8" s="34">
        <v>0.49</v>
      </c>
      <c r="C8" s="34">
        <v>0.49</v>
      </c>
      <c r="D8" s="34">
        <v>0.48</v>
      </c>
      <c r="E8" s="34">
        <v>0.48</v>
      </c>
      <c r="F8" s="34">
        <v>0.47</v>
      </c>
      <c r="G8" s="34">
        <v>0.46</v>
      </c>
      <c r="H8" s="34">
        <v>0.46</v>
      </c>
      <c r="I8" s="34">
        <v>0.46</v>
      </c>
      <c r="J8" s="34">
        <v>0.44</v>
      </c>
      <c r="K8" s="34">
        <v>0.42</v>
      </c>
      <c r="L8" s="34">
        <v>0.42</v>
      </c>
      <c r="M8" s="34">
        <v>0.41</v>
      </c>
      <c r="N8" s="34">
        <v>0.4</v>
      </c>
      <c r="O8" s="34">
        <v>0.39</v>
      </c>
      <c r="P8" s="34">
        <v>0.38</v>
      </c>
      <c r="Q8" s="34">
        <v>0.37</v>
      </c>
      <c r="R8" s="34">
        <v>0.35</v>
      </c>
      <c r="S8" s="34">
        <v>0.35</v>
      </c>
      <c r="T8" s="34">
        <v>0.34</v>
      </c>
      <c r="U8" s="34">
        <v>0.32</v>
      </c>
      <c r="V8" s="34">
        <v>0.33</v>
      </c>
      <c r="W8" s="34">
        <v>0.31</v>
      </c>
      <c r="X8" s="34">
        <v>0.28999999999999998</v>
      </c>
      <c r="Y8" s="34">
        <v>0.28999999999999998</v>
      </c>
      <c r="Z8" s="34">
        <v>0.28999999999999998</v>
      </c>
      <c r="AA8" s="34">
        <v>0.27</v>
      </c>
      <c r="AB8" s="34">
        <v>0.26</v>
      </c>
      <c r="AC8" s="34">
        <v>0.25</v>
      </c>
      <c r="AD8" s="34">
        <v>0.26</v>
      </c>
      <c r="AE8" s="34">
        <v>0.24</v>
      </c>
      <c r="AF8" s="34">
        <v>0.22</v>
      </c>
    </row>
    <row r="9" spans="1:32">
      <c r="A9" t="s">
        <v>254</v>
      </c>
      <c r="B9" s="34">
        <v>0.59</v>
      </c>
      <c r="C9" s="34">
        <v>0.59</v>
      </c>
      <c r="D9" s="34">
        <v>0.56999999999999995</v>
      </c>
      <c r="E9" s="34">
        <v>0.56999999999999995</v>
      </c>
      <c r="F9" s="34">
        <v>0.55000000000000004</v>
      </c>
      <c r="G9" s="34">
        <v>0.55000000000000004</v>
      </c>
      <c r="H9" s="34">
        <v>0.54</v>
      </c>
      <c r="I9" s="34">
        <v>0.53</v>
      </c>
      <c r="J9" s="34">
        <v>0.52</v>
      </c>
      <c r="K9" s="34">
        <v>0.51</v>
      </c>
      <c r="L9" s="34">
        <v>0.5</v>
      </c>
      <c r="M9" s="34">
        <v>0.5</v>
      </c>
      <c r="N9" s="34">
        <v>0.5</v>
      </c>
      <c r="O9" s="34">
        <v>0.5</v>
      </c>
      <c r="P9" s="34">
        <v>0.5</v>
      </c>
      <c r="Q9" s="34">
        <v>0.5</v>
      </c>
      <c r="R9" s="34">
        <v>0.5</v>
      </c>
      <c r="S9" s="34">
        <v>0.49</v>
      </c>
      <c r="T9" s="34">
        <v>0.49</v>
      </c>
      <c r="U9" s="34">
        <v>0.49</v>
      </c>
      <c r="V9" s="34">
        <v>0.49</v>
      </c>
      <c r="W9" s="34">
        <v>0.49</v>
      </c>
      <c r="X9" s="34">
        <v>0.49</v>
      </c>
      <c r="Y9" s="34">
        <v>0.48</v>
      </c>
      <c r="Z9" s="34">
        <v>0.47</v>
      </c>
      <c r="AA9" s="34">
        <v>0.45</v>
      </c>
      <c r="AB9" s="34">
        <v>0.44</v>
      </c>
      <c r="AC9" s="34">
        <v>0.43</v>
      </c>
      <c r="AD9" s="34">
        <v>0.43</v>
      </c>
      <c r="AE9" s="34">
        <v>0.42</v>
      </c>
      <c r="AF9" s="34">
        <v>0.41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35BD0-E81B-4C21-8838-A3C2B144913C}">
  <sheetPr codeName="Ark50">
    <tabColor theme="2"/>
  </sheetPr>
  <dimension ref="A1:H36"/>
  <sheetViews>
    <sheetView workbookViewId="0">
      <selection activeCell="H11" sqref="H11"/>
    </sheetView>
  </sheetViews>
  <sheetFormatPr baseColWidth="10" defaultColWidth="11.453125" defaultRowHeight="14.5"/>
  <cols>
    <col min="2" max="6" width="17.453125" customWidth="1"/>
  </cols>
  <sheetData>
    <row r="1" spans="1:8">
      <c r="A1" s="24" t="s">
        <v>270</v>
      </c>
      <c r="B1" t="s">
        <v>314</v>
      </c>
      <c r="E1" s="10"/>
      <c r="H1" s="11"/>
    </row>
    <row r="2" spans="1:8">
      <c r="B2" s="11"/>
      <c r="E2" s="11"/>
    </row>
    <row r="3" spans="1:8" s="2" customFormat="1" ht="29">
      <c r="A3" s="2" t="s">
        <v>2</v>
      </c>
      <c r="B3" s="2" t="s">
        <v>186</v>
      </c>
      <c r="C3" s="2" t="s">
        <v>92</v>
      </c>
      <c r="D3" s="2" t="s">
        <v>93</v>
      </c>
      <c r="E3" s="2" t="s">
        <v>77</v>
      </c>
      <c r="F3" s="2" t="s">
        <v>79</v>
      </c>
    </row>
    <row r="4" spans="1:8">
      <c r="A4">
        <v>1990</v>
      </c>
      <c r="B4" s="72">
        <v>100</v>
      </c>
      <c r="C4" s="72">
        <v>100</v>
      </c>
      <c r="D4" s="72">
        <v>100</v>
      </c>
      <c r="E4" s="72">
        <v>100</v>
      </c>
      <c r="F4" s="72">
        <v>100</v>
      </c>
    </row>
    <row r="5" spans="1:8">
      <c r="A5">
        <v>1991</v>
      </c>
      <c r="B5" s="72">
        <v>90.667460947842187</v>
      </c>
      <c r="C5" s="72">
        <v>89.125064802154355</v>
      </c>
      <c r="D5" s="72">
        <v>85.629669011396473</v>
      </c>
      <c r="E5" s="72">
        <v>94.318163150649369</v>
      </c>
      <c r="F5" s="72">
        <v>90.137444254657353</v>
      </c>
    </row>
    <row r="6" spans="1:8">
      <c r="A6">
        <v>1992</v>
      </c>
      <c r="B6" s="72">
        <v>83.084988085782356</v>
      </c>
      <c r="C6" s="72">
        <v>93.904008283066688</v>
      </c>
      <c r="D6" s="72">
        <v>82.008288347238121</v>
      </c>
      <c r="E6" s="72">
        <v>82.536657806806872</v>
      </c>
      <c r="F6" s="72">
        <v>87.170961245771323</v>
      </c>
    </row>
    <row r="7" spans="1:8">
      <c r="A7">
        <v>1993</v>
      </c>
      <c r="B7" s="72">
        <v>81.973259200423612</v>
      </c>
      <c r="C7" s="72">
        <v>81.743623268480988</v>
      </c>
      <c r="D7" s="72">
        <v>84.698252358361955</v>
      </c>
      <c r="E7" s="72">
        <v>85.1903446145961</v>
      </c>
      <c r="F7" s="72">
        <v>79.00798213490539</v>
      </c>
    </row>
    <row r="8" spans="1:8">
      <c r="A8">
        <v>1994</v>
      </c>
      <c r="B8" s="72">
        <v>81.443208895949155</v>
      </c>
      <c r="C8" s="72">
        <v>79.286964073939572</v>
      </c>
      <c r="D8" s="72">
        <v>79.076694476252783</v>
      </c>
      <c r="E8" s="72">
        <v>87.550801822787463</v>
      </c>
      <c r="F8" s="72">
        <v>80.720120164029211</v>
      </c>
    </row>
    <row r="9" spans="1:8">
      <c r="A9">
        <v>1995</v>
      </c>
      <c r="B9" s="72">
        <v>79.247021445591727</v>
      </c>
      <c r="C9" s="72">
        <v>73.156834455119551</v>
      </c>
      <c r="D9" s="72">
        <v>77.307923005616445</v>
      </c>
      <c r="E9" s="72">
        <v>84.215130318790671</v>
      </c>
      <c r="F9" s="72">
        <v>79.302410591448947</v>
      </c>
    </row>
    <row r="10" spans="1:8">
      <c r="A10">
        <v>1996</v>
      </c>
      <c r="B10" s="72">
        <v>83.777336510458028</v>
      </c>
      <c r="C10" s="72">
        <v>75.989518466936119</v>
      </c>
      <c r="D10" s="72">
        <v>73.733573259174435</v>
      </c>
      <c r="E10" s="72">
        <v>83.372403234232124</v>
      </c>
      <c r="F10" s="72">
        <v>94.868902905071749</v>
      </c>
    </row>
    <row r="11" spans="1:8">
      <c r="A11">
        <v>1997</v>
      </c>
      <c r="B11" s="72">
        <v>81.970876356896994</v>
      </c>
      <c r="C11" s="72">
        <v>76.135611273416288</v>
      </c>
      <c r="D11" s="72">
        <v>72.266072304923924</v>
      </c>
      <c r="E11" s="72">
        <v>78.265772795521215</v>
      </c>
      <c r="F11" s="72">
        <v>100.68137258159922</v>
      </c>
    </row>
    <row r="12" spans="1:8">
      <c r="A12">
        <v>1998</v>
      </c>
      <c r="B12" s="72">
        <v>78.455123113582204</v>
      </c>
      <c r="C12" s="72">
        <v>76.200476914833359</v>
      </c>
      <c r="D12" s="72">
        <v>73.91045040623807</v>
      </c>
      <c r="E12" s="72">
        <v>80.408320164011442</v>
      </c>
      <c r="F12" s="72">
        <v>91.30213144934568</v>
      </c>
    </row>
    <row r="13" spans="1:8">
      <c r="A13">
        <v>1999</v>
      </c>
      <c r="B13" s="72">
        <v>75.636483981996292</v>
      </c>
      <c r="C13" s="72">
        <v>77.184780372846831</v>
      </c>
      <c r="D13" s="72">
        <v>77.412890561099289</v>
      </c>
      <c r="E13" s="72">
        <v>79.165585194287189</v>
      </c>
      <c r="F13" s="72">
        <v>84.934036062501235</v>
      </c>
    </row>
    <row r="14" spans="1:8">
      <c r="A14">
        <v>2000</v>
      </c>
      <c r="B14" s="72">
        <v>75.771776542229276</v>
      </c>
      <c r="C14" s="72">
        <v>78.031443873625193</v>
      </c>
      <c r="D14" s="72">
        <v>78.738957958449205</v>
      </c>
      <c r="E14" s="72">
        <v>77.727199550545549</v>
      </c>
      <c r="F14" s="72">
        <v>93.902340141299064</v>
      </c>
    </row>
    <row r="15" spans="1:8">
      <c r="A15">
        <v>2001</v>
      </c>
      <c r="B15" s="72">
        <v>78.213926396611058</v>
      </c>
      <c r="C15" s="72">
        <v>80.487050996801344</v>
      </c>
      <c r="D15" s="72">
        <v>79.991752549212052</v>
      </c>
      <c r="E15" s="72">
        <v>76.279778821101999</v>
      </c>
      <c r="F15" s="72">
        <v>117.23223958367949</v>
      </c>
    </row>
    <row r="16" spans="1:8">
      <c r="A16">
        <v>2002</v>
      </c>
      <c r="B16" s="72">
        <v>72.016679904686256</v>
      </c>
      <c r="C16" s="72">
        <v>73.310763379354796</v>
      </c>
      <c r="D16" s="72">
        <v>76.184293036697738</v>
      </c>
      <c r="E16" s="72">
        <v>71.785562918694083</v>
      </c>
      <c r="F16" s="72">
        <v>102.6069878573185</v>
      </c>
    </row>
    <row r="17" spans="1:6">
      <c r="A17">
        <v>2003</v>
      </c>
      <c r="B17" s="72">
        <v>68.773894625364036</v>
      </c>
      <c r="C17" s="72">
        <v>73.589961352702574</v>
      </c>
      <c r="D17" s="72">
        <v>77.701210534925565</v>
      </c>
      <c r="E17" s="72">
        <v>68.687842717228094</v>
      </c>
      <c r="F17" s="72">
        <v>94.667588278690161</v>
      </c>
    </row>
    <row r="18" spans="1:6">
      <c r="A18">
        <v>2004</v>
      </c>
      <c r="B18" s="72">
        <v>69.249139528726488</v>
      </c>
      <c r="C18" s="72">
        <v>65.181589331561014</v>
      </c>
      <c r="D18" s="72">
        <v>77.098328698402298</v>
      </c>
      <c r="E18" s="72">
        <v>67.10202090226008</v>
      </c>
      <c r="F18" s="72">
        <v>103.15570147745927</v>
      </c>
    </row>
    <row r="19" spans="1:6">
      <c r="A19">
        <v>2005</v>
      </c>
      <c r="B19" s="72">
        <v>65.18639131585914</v>
      </c>
      <c r="C19" s="72">
        <v>63.248571450338424</v>
      </c>
      <c r="D19" s="72">
        <v>78.515731501172354</v>
      </c>
      <c r="E19" s="72">
        <v>62.981693273625105</v>
      </c>
      <c r="F19" s="72">
        <v>95.342646931763042</v>
      </c>
    </row>
    <row r="20" spans="1:6">
      <c r="A20">
        <v>2006</v>
      </c>
      <c r="B20" s="72">
        <v>70.978554408260507</v>
      </c>
      <c r="C20" s="72">
        <v>60.442261779299372</v>
      </c>
      <c r="D20" s="72">
        <v>81.02302470145591</v>
      </c>
      <c r="E20" s="72">
        <v>59.771445186599159</v>
      </c>
      <c r="F20" s="72">
        <v>125.29173672911917</v>
      </c>
    </row>
    <row r="21" spans="1:6">
      <c r="A21">
        <v>2007</v>
      </c>
      <c r="B21" s="72">
        <v>67.160180037066439</v>
      </c>
      <c r="C21" s="72">
        <v>56.481358202365563</v>
      </c>
      <c r="D21" s="72">
        <v>93.048285075522116</v>
      </c>
      <c r="E21" s="72">
        <v>56.232730665737968</v>
      </c>
      <c r="F21" s="72">
        <v>106.93109842417637</v>
      </c>
    </row>
    <row r="22" spans="1:6">
      <c r="A22">
        <v>2008</v>
      </c>
      <c r="B22" s="72">
        <v>59.218427323272437</v>
      </c>
      <c r="C22" s="72">
        <v>53.797233922989101</v>
      </c>
      <c r="D22" s="72">
        <v>92.559913299525604</v>
      </c>
      <c r="E22" s="72">
        <v>52.854265710371287</v>
      </c>
      <c r="F22" s="72">
        <v>86.01052764503757</v>
      </c>
    </row>
    <row r="23" spans="1:6">
      <c r="A23">
        <v>2009</v>
      </c>
      <c r="B23" s="72">
        <v>56.441355573206245</v>
      </c>
      <c r="C23" s="72">
        <v>53.319557244835508</v>
      </c>
      <c r="D23" s="72">
        <v>87.657792136975843</v>
      </c>
      <c r="E23" s="72">
        <v>47.012672118382618</v>
      </c>
      <c r="F23" s="72">
        <v>81.503645462943894</v>
      </c>
    </row>
    <row r="24" spans="1:6">
      <c r="A24">
        <v>2010</v>
      </c>
      <c r="B24" s="72">
        <v>59.616891712999724</v>
      </c>
      <c r="C24" s="72">
        <v>47.266373948971633</v>
      </c>
      <c r="D24" s="72">
        <v>96.993088499918201</v>
      </c>
      <c r="E24" s="72">
        <v>51.457359323715615</v>
      </c>
      <c r="F24" s="72">
        <v>86.133881869720398</v>
      </c>
    </row>
    <row r="25" spans="1:6">
      <c r="A25">
        <v>2011</v>
      </c>
      <c r="B25" s="72">
        <v>64.194334127614511</v>
      </c>
      <c r="C25" s="72">
        <v>44.585877501889193</v>
      </c>
      <c r="D25" s="72">
        <v>98.098315066252255</v>
      </c>
      <c r="E25" s="72">
        <v>51.293167175369369</v>
      </c>
      <c r="F25" s="72">
        <v>110.7356059045201</v>
      </c>
    </row>
    <row r="26" spans="1:6">
      <c r="A26">
        <v>2012</v>
      </c>
      <c r="B26" s="72">
        <v>61.927190892242514</v>
      </c>
      <c r="C26" s="72">
        <v>42.780341647478458</v>
      </c>
      <c r="D26" s="72">
        <v>98.479674464256505</v>
      </c>
      <c r="E26" s="72">
        <v>49.025935624192996</v>
      </c>
      <c r="F26" s="72">
        <v>111.90647410292367</v>
      </c>
    </row>
    <row r="27" spans="1:6">
      <c r="A27">
        <v>2013</v>
      </c>
      <c r="B27" s="72">
        <v>61.654487688641765</v>
      </c>
      <c r="C27" s="72">
        <v>44.852922237051992</v>
      </c>
      <c r="D27" s="72">
        <v>101.49374284312121</v>
      </c>
      <c r="E27" s="72">
        <v>47.216782918102695</v>
      </c>
      <c r="F27" s="72">
        <v>106.73483494061584</v>
      </c>
    </row>
    <row r="28" spans="1:6">
      <c r="A28">
        <v>2014</v>
      </c>
      <c r="B28" s="72">
        <v>59.891712999735226</v>
      </c>
      <c r="C28" s="72">
        <v>42.557955527855043</v>
      </c>
      <c r="D28" s="72">
        <v>106.20978515731501</v>
      </c>
      <c r="E28" s="72">
        <v>44.318245287792116</v>
      </c>
      <c r="F28" s="72">
        <v>104.62491941433328</v>
      </c>
    </row>
    <row r="29" spans="1:6">
      <c r="A29">
        <v>2015</v>
      </c>
      <c r="B29" s="72">
        <v>65.520783690759856</v>
      </c>
      <c r="C29" s="72">
        <v>45.486160363973156</v>
      </c>
      <c r="D29" s="72">
        <v>105.34346202082992</v>
      </c>
      <c r="E29" s="72">
        <v>47.530875351957654</v>
      </c>
      <c r="F29" s="72">
        <v>138.603359009976</v>
      </c>
    </row>
    <row r="30" spans="1:6">
      <c r="A30">
        <v>2016</v>
      </c>
      <c r="B30" s="72">
        <v>56.822875297855433</v>
      </c>
      <c r="C30" s="72">
        <v>49.274379123711626</v>
      </c>
      <c r="D30" s="72">
        <v>100.87245760401331</v>
      </c>
      <c r="E30" s="72">
        <v>48.414260322174719</v>
      </c>
      <c r="F30" s="72">
        <v>98.754627444985744</v>
      </c>
    </row>
    <row r="31" spans="1:6">
      <c r="A31">
        <v>2017</v>
      </c>
      <c r="B31" s="72">
        <v>57.776806989674334</v>
      </c>
      <c r="C31" s="72">
        <v>47.551666680573355</v>
      </c>
      <c r="D31" s="72">
        <v>93.58675500299907</v>
      </c>
      <c r="E31" s="72">
        <v>50.274830879623082</v>
      </c>
      <c r="F31" s="72">
        <v>111.63916230784056</v>
      </c>
    </row>
    <row r="32" spans="1:6">
      <c r="A32">
        <v>2018</v>
      </c>
      <c r="B32" s="72">
        <v>60.25284617421233</v>
      </c>
      <c r="C32" s="72">
        <v>48.73299771047504</v>
      </c>
      <c r="D32" s="72">
        <v>96.562653361688206</v>
      </c>
      <c r="E32" s="72">
        <v>49.175753772558963</v>
      </c>
      <c r="F32" s="72">
        <v>124.93350436325693</v>
      </c>
    </row>
    <row r="33" spans="1:6">
      <c r="A33">
        <v>2019</v>
      </c>
      <c r="B33" s="72">
        <v>59.620863118877402</v>
      </c>
      <c r="C33" s="72">
        <v>47.608224586037124</v>
      </c>
      <c r="D33" s="72">
        <v>98.99871857789411</v>
      </c>
      <c r="E33" s="72">
        <v>46.291590142228671</v>
      </c>
      <c r="F33" s="72">
        <v>130.74178690823535</v>
      </c>
    </row>
    <row r="34" spans="1:6">
      <c r="A34">
        <v>2020</v>
      </c>
      <c r="B34" s="72">
        <v>54.857294148795333</v>
      </c>
      <c r="C34" s="72">
        <v>45.356864421014286</v>
      </c>
      <c r="D34" s="72">
        <v>87.125115873275519</v>
      </c>
      <c r="E34" s="72">
        <v>48.621328059033608</v>
      </c>
      <c r="F34" s="72">
        <v>193.12173918822819</v>
      </c>
    </row>
    <row r="35" spans="1:6">
      <c r="A35">
        <v>2021</v>
      </c>
      <c r="B35" s="72">
        <v>50.908128144029654</v>
      </c>
      <c r="C35" s="72">
        <v>42.947947499462174</v>
      </c>
      <c r="D35" s="72">
        <v>79.693890070341894</v>
      </c>
      <c r="E35" s="72">
        <v>46.97932443842835</v>
      </c>
      <c r="F35" s="72">
        <v>155.14638344820253</v>
      </c>
    </row>
    <row r="36" spans="1:6">
      <c r="A36" s="33">
        <v>2022</v>
      </c>
      <c r="B36" s="73">
        <v>50.064866296002116</v>
      </c>
      <c r="C36" s="73">
        <v>40.252613218297185</v>
      </c>
      <c r="D36" s="73">
        <v>79.403525274006213</v>
      </c>
      <c r="E36" s="73">
        <v>46.253560645137973</v>
      </c>
      <c r="F36" s="73">
        <v>141.27268860369134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7D89E-0E38-47C3-AF67-FF0312BD06F7}">
  <sheetPr codeName="Ark9">
    <tabColor theme="2"/>
  </sheetPr>
  <dimension ref="A1:X7"/>
  <sheetViews>
    <sheetView workbookViewId="0">
      <selection activeCell="A10" sqref="A10"/>
    </sheetView>
  </sheetViews>
  <sheetFormatPr baseColWidth="10" defaultColWidth="11.453125" defaultRowHeight="14.5"/>
  <cols>
    <col min="1" max="1" width="53.54296875" bestFit="1" customWidth="1"/>
    <col min="17" max="17" width="9.54296875" customWidth="1"/>
    <col min="18" max="18" width="11.453125" customWidth="1"/>
  </cols>
  <sheetData>
    <row r="1" spans="1:24">
      <c r="A1" s="3" t="s">
        <v>210</v>
      </c>
      <c r="B1" t="s">
        <v>304</v>
      </c>
      <c r="D1" s="10"/>
    </row>
    <row r="2" spans="1:24">
      <c r="A2" s="63"/>
      <c r="D2" s="11"/>
    </row>
    <row r="3" spans="1:24" s="23" customFormat="1">
      <c r="A3" s="79" t="s">
        <v>2</v>
      </c>
      <c r="B3" s="9">
        <v>2008</v>
      </c>
      <c r="C3" s="9">
        <v>2009</v>
      </c>
      <c r="D3" s="9">
        <v>2010</v>
      </c>
      <c r="E3" s="9">
        <v>2011</v>
      </c>
      <c r="F3" s="9">
        <v>2012</v>
      </c>
      <c r="G3" s="9">
        <v>2013</v>
      </c>
      <c r="H3" s="9">
        <v>2014</v>
      </c>
      <c r="I3" s="9">
        <v>2015</v>
      </c>
      <c r="J3" s="9">
        <v>2016</v>
      </c>
      <c r="K3" s="9">
        <v>2017</v>
      </c>
      <c r="L3" s="9">
        <v>2018</v>
      </c>
      <c r="M3" s="9">
        <v>2019</v>
      </c>
      <c r="N3" s="9">
        <v>2020</v>
      </c>
      <c r="O3" s="9">
        <v>2021</v>
      </c>
      <c r="P3" s="9">
        <v>2022</v>
      </c>
      <c r="Q3" s="9">
        <v>2023</v>
      </c>
      <c r="R3" s="9">
        <v>2024</v>
      </c>
      <c r="S3" s="9">
        <v>2025</v>
      </c>
      <c r="T3" s="9">
        <v>2026</v>
      </c>
      <c r="U3" s="9">
        <v>2027</v>
      </c>
      <c r="V3" s="9">
        <v>2028</v>
      </c>
      <c r="W3" s="9">
        <v>2029</v>
      </c>
      <c r="X3" s="9">
        <v>2030</v>
      </c>
    </row>
    <row r="4" spans="1:24">
      <c r="A4" s="78" t="s">
        <v>3</v>
      </c>
      <c r="B4" s="73">
        <v>22.393281250000019</v>
      </c>
      <c r="C4" s="73">
        <v>13.358054474708172</v>
      </c>
      <c r="D4" s="73">
        <v>14.467596899224807</v>
      </c>
      <c r="E4" s="73">
        <v>13.273112840466927</v>
      </c>
      <c r="F4" s="73">
        <v>7.4842248062015475</v>
      </c>
      <c r="G4" s="73">
        <v>4.5196899224806195</v>
      </c>
      <c r="H4" s="73">
        <v>6.0077821011673169</v>
      </c>
      <c r="I4" s="73">
        <v>7.7212451361867709</v>
      </c>
      <c r="J4" s="73">
        <v>5.3640856031128381</v>
      </c>
      <c r="K4" s="73">
        <v>5.8382745098039237</v>
      </c>
      <c r="L4" s="73">
        <v>15.956848249027241</v>
      </c>
      <c r="M4" s="73">
        <v>24.924418604651155</v>
      </c>
      <c r="N4" s="73">
        <v>24.825038759689942</v>
      </c>
      <c r="O4" s="73">
        <v>53.695000000000029</v>
      </c>
      <c r="P4" s="73">
        <v>82.203346303501917</v>
      </c>
      <c r="Q4" s="73">
        <v>85.25613281249997</v>
      </c>
      <c r="R4" s="73">
        <v>66.426748466257649</v>
      </c>
      <c r="S4" s="73"/>
      <c r="T4" s="73"/>
      <c r="U4" s="73"/>
      <c r="V4" s="73"/>
      <c r="W4" s="73"/>
      <c r="X4" s="73"/>
    </row>
    <row r="5" spans="1:24">
      <c r="A5" s="78" t="s">
        <v>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>
        <v>67</v>
      </c>
      <c r="S5" s="73">
        <v>93</v>
      </c>
      <c r="T5" s="73">
        <v>134</v>
      </c>
      <c r="U5" s="73">
        <v>162</v>
      </c>
      <c r="V5" s="73">
        <v>150</v>
      </c>
      <c r="W5" s="73">
        <v>142</v>
      </c>
      <c r="X5" s="72">
        <v>147</v>
      </c>
    </row>
    <row r="6" spans="1:24">
      <c r="A6" s="78" t="s">
        <v>166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>
        <v>66.426748466257649</v>
      </c>
      <c r="S6" s="73">
        <v>71.835499999999996</v>
      </c>
      <c r="T6" s="73">
        <v>75.42349999999999</v>
      </c>
      <c r="U6" s="73">
        <v>78.365000000000023</v>
      </c>
      <c r="V6" s="73">
        <v>81.385000000000005</v>
      </c>
      <c r="W6" s="73">
        <v>84.405000000000001</v>
      </c>
      <c r="X6" s="73">
        <v>87.424999999999983</v>
      </c>
    </row>
    <row r="7" spans="1:24">
      <c r="A7" s="29"/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7A579-8039-4371-90D9-C00B915F93A9}">
  <sheetPr codeName="Ark51">
    <tabColor theme="2"/>
  </sheetPr>
  <dimension ref="A1:AH9"/>
  <sheetViews>
    <sheetView workbookViewId="0">
      <pane xSplit="1" topLeftCell="B1" activePane="topRight" state="frozen"/>
      <selection pane="topRight" activeCell="B9" sqref="B9"/>
    </sheetView>
  </sheetViews>
  <sheetFormatPr baseColWidth="10" defaultColWidth="11.453125" defaultRowHeight="14.5"/>
  <cols>
    <col min="1" max="16384" width="11.453125" style="64"/>
  </cols>
  <sheetData>
    <row r="1" spans="1:34" customFormat="1">
      <c r="A1" s="24" t="s">
        <v>256</v>
      </c>
      <c r="B1" t="s">
        <v>315</v>
      </c>
      <c r="E1" s="10"/>
      <c r="H1" s="11"/>
    </row>
    <row r="2" spans="1:34" customFormat="1">
      <c r="E2" s="11"/>
    </row>
    <row r="3" spans="1:34">
      <c r="B3" s="64">
        <v>1990</v>
      </c>
      <c r="C3" s="64">
        <v>1991</v>
      </c>
      <c r="D3" s="64">
        <v>1992</v>
      </c>
      <c r="E3" s="64">
        <v>1993</v>
      </c>
      <c r="F3" s="64">
        <v>1994</v>
      </c>
      <c r="G3" s="64">
        <v>1995</v>
      </c>
      <c r="H3" s="64">
        <v>1996</v>
      </c>
      <c r="I3" s="64">
        <v>1997</v>
      </c>
      <c r="J3" s="64">
        <v>1998</v>
      </c>
      <c r="K3" s="64">
        <v>1999</v>
      </c>
      <c r="L3" s="64">
        <v>2000</v>
      </c>
      <c r="M3" s="64">
        <v>2001</v>
      </c>
      <c r="N3" s="64">
        <v>2002</v>
      </c>
      <c r="O3" s="64">
        <v>2003</v>
      </c>
      <c r="P3" s="64">
        <v>2004</v>
      </c>
      <c r="Q3" s="64">
        <v>2005</v>
      </c>
      <c r="R3" s="64">
        <v>2006</v>
      </c>
      <c r="S3" s="64">
        <v>2007</v>
      </c>
      <c r="T3" s="64">
        <v>2008</v>
      </c>
      <c r="U3" s="64">
        <v>2009</v>
      </c>
      <c r="V3" s="64">
        <v>2010</v>
      </c>
      <c r="W3" s="64">
        <v>2011</v>
      </c>
      <c r="X3" s="64">
        <v>2012</v>
      </c>
      <c r="Y3" s="64">
        <v>2013</v>
      </c>
      <c r="Z3" s="64">
        <v>2014</v>
      </c>
      <c r="AA3" s="64">
        <v>2015</v>
      </c>
      <c r="AB3" s="64">
        <v>2016</v>
      </c>
      <c r="AC3" s="64">
        <v>2017</v>
      </c>
      <c r="AD3" s="64">
        <v>2018</v>
      </c>
      <c r="AE3" s="64">
        <v>2019</v>
      </c>
      <c r="AF3" s="64">
        <v>2020</v>
      </c>
      <c r="AG3" s="45"/>
      <c r="AH3" s="45"/>
    </row>
    <row r="4" spans="1:34">
      <c r="A4" s="64" t="s">
        <v>88</v>
      </c>
      <c r="B4" s="104">
        <v>1.9</v>
      </c>
      <c r="C4" s="104">
        <v>2</v>
      </c>
      <c r="D4" s="104">
        <v>2.1</v>
      </c>
      <c r="E4" s="104">
        <v>2.2000000000000002</v>
      </c>
      <c r="F4" s="104">
        <v>2.2999999999999998</v>
      </c>
      <c r="G4" s="104">
        <v>2.6</v>
      </c>
      <c r="H4" s="104">
        <v>2.5</v>
      </c>
      <c r="I4" s="104">
        <v>2.5</v>
      </c>
      <c r="J4" s="104">
        <v>2.6</v>
      </c>
      <c r="K4" s="104">
        <v>2.5</v>
      </c>
      <c r="L4" s="104">
        <v>2.7</v>
      </c>
      <c r="M4" s="104">
        <v>2.8</v>
      </c>
      <c r="N4" s="104">
        <v>3</v>
      </c>
      <c r="O4" s="104">
        <v>3.4</v>
      </c>
      <c r="P4" s="104">
        <v>3.9</v>
      </c>
      <c r="Q4" s="104">
        <v>4.5</v>
      </c>
      <c r="R4" s="104">
        <v>4.9000000000000004</v>
      </c>
      <c r="S4" s="104">
        <v>5.3</v>
      </c>
      <c r="T4" s="104">
        <v>5.4</v>
      </c>
      <c r="U4" s="104">
        <v>5.8</v>
      </c>
      <c r="V4" s="104">
        <v>6.3</v>
      </c>
      <c r="W4" s="104">
        <v>6.9</v>
      </c>
      <c r="X4" s="104">
        <v>7</v>
      </c>
      <c r="Y4" s="104">
        <v>7.3</v>
      </c>
      <c r="Z4" s="104">
        <v>7.3</v>
      </c>
      <c r="AA4" s="104">
        <v>7.1</v>
      </c>
      <c r="AB4" s="104">
        <v>7.1</v>
      </c>
      <c r="AC4" s="104">
        <v>7.2</v>
      </c>
      <c r="AD4" s="104">
        <v>7.5</v>
      </c>
      <c r="AE4" s="104">
        <v>7.6</v>
      </c>
      <c r="AF4" s="104">
        <v>7.8</v>
      </c>
    </row>
    <row r="5" spans="1:34">
      <c r="A5" s="64" t="s">
        <v>89</v>
      </c>
      <c r="B5" s="104">
        <v>8.5</v>
      </c>
      <c r="C5" s="104">
        <v>8.4</v>
      </c>
      <c r="D5" s="104">
        <v>8.1</v>
      </c>
      <c r="E5" s="104">
        <v>7.9</v>
      </c>
      <c r="F5" s="104">
        <v>7.9</v>
      </c>
      <c r="G5" s="104">
        <v>8</v>
      </c>
      <c r="H5" s="104">
        <v>8.1999999999999993</v>
      </c>
      <c r="I5" s="104">
        <v>8</v>
      </c>
      <c r="J5" s="104">
        <v>8</v>
      </c>
      <c r="K5" s="104">
        <v>7.8</v>
      </c>
      <c r="L5" s="104">
        <v>7.8</v>
      </c>
      <c r="M5" s="104">
        <v>8</v>
      </c>
      <c r="N5" s="104">
        <v>7.9</v>
      </c>
      <c r="O5" s="104">
        <v>8.1</v>
      </c>
      <c r="P5" s="104">
        <v>8.1</v>
      </c>
      <c r="Q5" s="104">
        <v>8</v>
      </c>
      <c r="R5" s="104">
        <v>8</v>
      </c>
      <c r="S5" s="104">
        <v>7.9</v>
      </c>
      <c r="T5" s="104">
        <v>7.7</v>
      </c>
      <c r="U5" s="104">
        <v>7.1</v>
      </c>
      <c r="V5" s="104">
        <v>7.3</v>
      </c>
      <c r="W5" s="104">
        <v>7.1</v>
      </c>
      <c r="X5" s="104">
        <v>6.9</v>
      </c>
      <c r="Y5" s="104">
        <v>6.7</v>
      </c>
      <c r="Z5" s="104">
        <v>6.4</v>
      </c>
      <c r="AA5" s="104">
        <v>6.5</v>
      </c>
      <c r="AB5" s="104">
        <v>6.5</v>
      </c>
      <c r="AC5" s="104">
        <v>6.6</v>
      </c>
      <c r="AD5" s="104">
        <v>6.4</v>
      </c>
      <c r="AE5" s="104">
        <v>6.1</v>
      </c>
      <c r="AF5" s="104">
        <v>5.5</v>
      </c>
    </row>
    <row r="6" spans="1:34">
      <c r="A6" s="64" t="s">
        <v>90</v>
      </c>
      <c r="B6" s="104">
        <v>8.8000000000000007</v>
      </c>
      <c r="C6" s="104">
        <v>8.9</v>
      </c>
      <c r="D6" s="104">
        <v>9</v>
      </c>
      <c r="E6" s="104">
        <v>8.9</v>
      </c>
      <c r="F6" s="104">
        <v>9.3000000000000007</v>
      </c>
      <c r="G6" s="104">
        <v>9.3000000000000007</v>
      </c>
      <c r="H6" s="104">
        <v>9.4</v>
      </c>
      <c r="I6" s="104">
        <v>9.3000000000000007</v>
      </c>
      <c r="J6" s="104">
        <v>8.9</v>
      </c>
      <c r="K6" s="104">
        <v>9.1999999999999993</v>
      </c>
      <c r="L6" s="104">
        <v>9.3000000000000007</v>
      </c>
      <c r="M6" s="104">
        <v>9.1999999999999993</v>
      </c>
      <c r="N6" s="104">
        <v>9.5</v>
      </c>
      <c r="O6" s="104">
        <v>9.5</v>
      </c>
      <c r="P6" s="104">
        <v>9.4</v>
      </c>
      <c r="Q6" s="104">
        <v>9.5</v>
      </c>
      <c r="R6" s="104">
        <v>9.3000000000000007</v>
      </c>
      <c r="S6" s="104">
        <v>9.6</v>
      </c>
      <c r="T6" s="104">
        <v>9</v>
      </c>
      <c r="U6" s="104">
        <v>8.6</v>
      </c>
      <c r="V6" s="104">
        <v>9</v>
      </c>
      <c r="W6" s="104">
        <v>9.5</v>
      </c>
      <c r="X6" s="104">
        <v>9.8000000000000007</v>
      </c>
      <c r="Y6" s="104">
        <v>9.9</v>
      </c>
      <c r="Z6" s="104">
        <v>9.6</v>
      </c>
      <c r="AA6" s="104">
        <v>9.3000000000000007</v>
      </c>
      <c r="AB6" s="104">
        <v>9.1999999999999993</v>
      </c>
      <c r="AC6" s="104">
        <v>9.1</v>
      </c>
      <c r="AD6" s="104">
        <v>8.8000000000000007</v>
      </c>
      <c r="AE6" s="104">
        <v>8.5</v>
      </c>
      <c r="AF6" s="104">
        <v>8</v>
      </c>
    </row>
    <row r="7" spans="1:34">
      <c r="A7" s="64" t="s">
        <v>153</v>
      </c>
      <c r="B7" s="104">
        <v>6.9</v>
      </c>
      <c r="C7" s="104">
        <v>6.4</v>
      </c>
      <c r="D7" s="104">
        <v>7</v>
      </c>
      <c r="E7" s="104">
        <v>7.5</v>
      </c>
      <c r="F7" s="104">
        <v>7.9</v>
      </c>
      <c r="G7" s="104">
        <v>7.9</v>
      </c>
      <c r="H7" s="104">
        <v>7.9</v>
      </c>
      <c r="I7" s="104">
        <v>8.3000000000000007</v>
      </c>
      <c r="J7" s="104">
        <v>8.5</v>
      </c>
      <c r="K7" s="104">
        <v>8.9</v>
      </c>
      <c r="L7" s="104">
        <v>7.6</v>
      </c>
      <c r="M7" s="104">
        <v>7.7</v>
      </c>
      <c r="N7" s="104">
        <v>7.6</v>
      </c>
      <c r="O7" s="104">
        <v>8.1</v>
      </c>
      <c r="P7" s="104">
        <v>8.1</v>
      </c>
      <c r="Q7" s="104">
        <v>7.9</v>
      </c>
      <c r="R7" s="104">
        <v>8</v>
      </c>
      <c r="S7" s="104">
        <v>8</v>
      </c>
      <c r="T7" s="104">
        <v>7.7</v>
      </c>
      <c r="U7" s="104">
        <v>7.8</v>
      </c>
      <c r="V7" s="104">
        <v>8.1999999999999993</v>
      </c>
      <c r="W7" s="104">
        <v>7.9</v>
      </c>
      <c r="X7" s="104">
        <v>7.7</v>
      </c>
      <c r="Y7" s="104">
        <v>7.8</v>
      </c>
      <c r="Z7" s="104">
        <v>7.7</v>
      </c>
      <c r="AA7" s="104">
        <v>7.8</v>
      </c>
      <c r="AB7" s="104">
        <v>7.6</v>
      </c>
      <c r="AC7" s="104">
        <v>7.4</v>
      </c>
      <c r="AD7" s="104">
        <v>7.3</v>
      </c>
      <c r="AE7" s="104">
        <v>7</v>
      </c>
      <c r="AF7" s="104">
        <v>6.7</v>
      </c>
    </row>
    <row r="8" spans="1:34">
      <c r="A8" s="64" t="s">
        <v>91</v>
      </c>
      <c r="B8" s="104">
        <v>19.399999999999999</v>
      </c>
      <c r="C8" s="104">
        <v>19</v>
      </c>
      <c r="D8" s="104">
        <v>19</v>
      </c>
      <c r="E8" s="104">
        <v>19.2</v>
      </c>
      <c r="F8" s="104">
        <v>19.3</v>
      </c>
      <c r="G8" s="104">
        <v>19.2</v>
      </c>
      <c r="H8" s="104">
        <v>19.600000000000001</v>
      </c>
      <c r="I8" s="104">
        <v>20.3</v>
      </c>
      <c r="J8" s="104">
        <v>20.3</v>
      </c>
      <c r="K8" s="104">
        <v>20.100000000000001</v>
      </c>
      <c r="L8" s="104">
        <v>20.5</v>
      </c>
      <c r="M8" s="104">
        <v>20.2</v>
      </c>
      <c r="N8" s="104">
        <v>19.399999999999999</v>
      </c>
      <c r="O8" s="104">
        <v>19.5</v>
      </c>
      <c r="P8" s="104">
        <v>19.600000000000001</v>
      </c>
      <c r="Q8" s="104">
        <v>19.5</v>
      </c>
      <c r="R8" s="104">
        <v>18.899999999999999</v>
      </c>
      <c r="S8" s="104">
        <v>19</v>
      </c>
      <c r="T8" s="104">
        <v>18.3</v>
      </c>
      <c r="U8" s="104">
        <v>16.8</v>
      </c>
      <c r="V8" s="104">
        <v>17.399999999999999</v>
      </c>
      <c r="W8" s="104">
        <v>16.600000000000001</v>
      </c>
      <c r="X8" s="104">
        <v>15.8</v>
      </c>
      <c r="Y8" s="104">
        <v>16.100000000000001</v>
      </c>
      <c r="Z8" s="104">
        <v>16</v>
      </c>
      <c r="AA8" s="104">
        <v>15.6</v>
      </c>
      <c r="AB8" s="104">
        <v>15.1</v>
      </c>
      <c r="AC8" s="104">
        <v>14.8</v>
      </c>
      <c r="AD8" s="104">
        <v>15.2</v>
      </c>
      <c r="AE8" s="104">
        <v>14.7</v>
      </c>
      <c r="AF8" s="104">
        <v>13</v>
      </c>
    </row>
    <row r="9" spans="1:34">
      <c r="A9" s="64" t="s">
        <v>254</v>
      </c>
      <c r="B9" s="104">
        <v>4</v>
      </c>
      <c r="C9" s="104">
        <v>4</v>
      </c>
      <c r="D9" s="104">
        <v>3.9</v>
      </c>
      <c r="E9" s="104">
        <v>3.9</v>
      </c>
      <c r="F9" s="104">
        <v>3.8</v>
      </c>
      <c r="G9" s="104">
        <v>3.9</v>
      </c>
      <c r="H9" s="104">
        <v>3.9</v>
      </c>
      <c r="I9" s="104">
        <v>3.9</v>
      </c>
      <c r="J9" s="104">
        <v>3.9</v>
      </c>
      <c r="K9" s="104">
        <v>3.9</v>
      </c>
      <c r="L9" s="104">
        <v>4</v>
      </c>
      <c r="M9" s="104">
        <v>4</v>
      </c>
      <c r="N9" s="104">
        <v>4</v>
      </c>
      <c r="O9" s="104">
        <v>4.0999999999999996</v>
      </c>
      <c r="P9" s="104">
        <v>4.2</v>
      </c>
      <c r="Q9" s="104">
        <v>4.3</v>
      </c>
      <c r="R9" s="104">
        <v>4.4000000000000004</v>
      </c>
      <c r="S9" s="104">
        <v>4.5</v>
      </c>
      <c r="T9" s="104">
        <v>4.5</v>
      </c>
      <c r="U9" s="104">
        <v>4.4000000000000004</v>
      </c>
      <c r="V9" s="104">
        <v>4.5999999999999996</v>
      </c>
      <c r="W9" s="104">
        <v>4.7</v>
      </c>
      <c r="X9" s="104">
        <v>4.7</v>
      </c>
      <c r="Y9" s="104">
        <v>4.7</v>
      </c>
      <c r="Z9" s="104">
        <v>4.7</v>
      </c>
      <c r="AA9" s="104">
        <v>4.5999999999999996</v>
      </c>
      <c r="AB9" s="104">
        <v>4.5999999999999996</v>
      </c>
      <c r="AC9" s="104">
        <v>4.5999999999999996</v>
      </c>
      <c r="AD9" s="104">
        <v>4.5999999999999996</v>
      </c>
      <c r="AE9" s="104">
        <v>4.5999999999999996</v>
      </c>
      <c r="AF9" s="104">
        <v>4.3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CC452-A8C1-4619-84ED-E60972A53448}">
  <sheetPr codeName="Ark52">
    <tabColor theme="2"/>
  </sheetPr>
  <dimension ref="A1:H38"/>
  <sheetViews>
    <sheetView workbookViewId="0">
      <selection activeCell="D20" sqref="D20"/>
    </sheetView>
  </sheetViews>
  <sheetFormatPr baseColWidth="10" defaultColWidth="11.453125" defaultRowHeight="14.5"/>
  <cols>
    <col min="1" max="1" width="9.54296875" bestFit="1" customWidth="1"/>
    <col min="2" max="2" width="77.54296875" bestFit="1" customWidth="1"/>
    <col min="3" max="3" width="28.1796875" bestFit="1" customWidth="1"/>
    <col min="4" max="4" width="22.26953125" bestFit="1" customWidth="1"/>
    <col min="5" max="5" width="23.54296875" bestFit="1" customWidth="1"/>
    <col min="8" max="8" width="29.54296875" bestFit="1" customWidth="1"/>
    <col min="11" max="11" width="12.54296875" customWidth="1"/>
    <col min="12" max="12" width="25.54296875" customWidth="1"/>
  </cols>
  <sheetData>
    <row r="1" spans="1:8">
      <c r="A1" s="24" t="s">
        <v>258</v>
      </c>
      <c r="B1" t="s">
        <v>316</v>
      </c>
      <c r="E1" s="10"/>
    </row>
    <row r="2" spans="1:8">
      <c r="A2" s="85"/>
      <c r="B2" s="10"/>
      <c r="E2" s="11"/>
    </row>
    <row r="3" spans="1:8" s="2" customFormat="1">
      <c r="A3" s="108" t="s">
        <v>257</v>
      </c>
      <c r="B3" s="108" t="s">
        <v>94</v>
      </c>
      <c r="C3" s="105" t="s">
        <v>205</v>
      </c>
      <c r="D3" s="105" t="s">
        <v>206</v>
      </c>
      <c r="E3" s="105" t="s">
        <v>207</v>
      </c>
      <c r="H3" s="18"/>
    </row>
    <row r="4" spans="1:8">
      <c r="A4" t="s">
        <v>95</v>
      </c>
      <c r="B4" t="s">
        <v>96</v>
      </c>
      <c r="C4" s="34">
        <v>49</v>
      </c>
      <c r="D4" s="34">
        <v>1539</v>
      </c>
      <c r="E4" s="34">
        <v>1539</v>
      </c>
      <c r="H4" s="18"/>
    </row>
    <row r="5" spans="1:8">
      <c r="A5" t="s">
        <v>95</v>
      </c>
      <c r="B5" t="s">
        <v>5</v>
      </c>
      <c r="C5" s="34">
        <v>39.200000000000003</v>
      </c>
      <c r="D5" s="34">
        <v>1422</v>
      </c>
      <c r="E5" s="34">
        <v>1422</v>
      </c>
    </row>
    <row r="6" spans="1:8">
      <c r="A6" t="s">
        <v>95</v>
      </c>
      <c r="B6" t="s">
        <v>97</v>
      </c>
      <c r="C6" s="34">
        <v>38.200000000000003</v>
      </c>
      <c r="D6" s="34">
        <v>924</v>
      </c>
      <c r="E6" s="34">
        <v>924</v>
      </c>
    </row>
    <row r="7" spans="1:8">
      <c r="A7" t="s">
        <v>95</v>
      </c>
      <c r="B7" t="s">
        <v>98</v>
      </c>
      <c r="C7" s="34">
        <v>38.1</v>
      </c>
      <c r="D7" s="34">
        <v>781</v>
      </c>
      <c r="E7" s="34">
        <v>781</v>
      </c>
    </row>
    <row r="8" spans="1:8">
      <c r="A8" t="s">
        <v>95</v>
      </c>
      <c r="B8" t="s">
        <v>99</v>
      </c>
      <c r="C8" s="34">
        <v>36.4</v>
      </c>
      <c r="D8" s="34">
        <v>838</v>
      </c>
      <c r="E8" s="34">
        <v>838</v>
      </c>
    </row>
    <row r="9" spans="1:8">
      <c r="A9" t="s">
        <v>95</v>
      </c>
      <c r="B9" t="s">
        <v>100</v>
      </c>
      <c r="C9" s="34">
        <v>36.200000000000003</v>
      </c>
      <c r="D9" s="34">
        <v>748</v>
      </c>
      <c r="E9" s="34">
        <v>748</v>
      </c>
    </row>
    <row r="10" spans="1:8">
      <c r="A10" t="s">
        <v>101</v>
      </c>
      <c r="B10" t="s">
        <v>102</v>
      </c>
      <c r="C10" s="34">
        <v>25.9</v>
      </c>
      <c r="D10" s="34">
        <v>748</v>
      </c>
      <c r="E10" s="34">
        <v>748</v>
      </c>
    </row>
    <row r="11" spans="1:8">
      <c r="A11" t="s">
        <v>103</v>
      </c>
      <c r="B11" t="s">
        <v>102</v>
      </c>
      <c r="C11" s="34">
        <v>25.8</v>
      </c>
      <c r="D11" s="34">
        <v>748</v>
      </c>
      <c r="E11" s="34">
        <v>748</v>
      </c>
    </row>
    <row r="12" spans="1:8">
      <c r="A12" t="s">
        <v>95</v>
      </c>
      <c r="B12" t="s">
        <v>104</v>
      </c>
      <c r="C12" s="34">
        <v>25.7</v>
      </c>
      <c r="D12" s="34">
        <v>1076</v>
      </c>
      <c r="E12" s="34">
        <v>1076</v>
      </c>
    </row>
    <row r="13" spans="1:8">
      <c r="A13" t="s">
        <v>95</v>
      </c>
      <c r="B13" t="s">
        <v>105</v>
      </c>
      <c r="C13" s="34">
        <v>24.8</v>
      </c>
      <c r="D13" s="34">
        <v>1075</v>
      </c>
      <c r="E13" s="34">
        <v>1075</v>
      </c>
    </row>
    <row r="14" spans="1:8">
      <c r="A14" t="s">
        <v>95</v>
      </c>
      <c r="B14" t="s">
        <v>106</v>
      </c>
      <c r="C14" s="34">
        <v>24.8</v>
      </c>
      <c r="D14" s="34">
        <v>3169</v>
      </c>
      <c r="E14" s="34">
        <v>1174</v>
      </c>
    </row>
    <row r="15" spans="1:8">
      <c r="A15" t="s">
        <v>95</v>
      </c>
      <c r="B15" t="s">
        <v>107</v>
      </c>
      <c r="C15" s="34">
        <v>22.9</v>
      </c>
      <c r="D15" s="34">
        <v>2501</v>
      </c>
      <c r="E15" s="34">
        <v>1177</v>
      </c>
    </row>
    <row r="16" spans="1:8">
      <c r="A16" t="s">
        <v>95</v>
      </c>
      <c r="B16" t="s">
        <v>108</v>
      </c>
      <c r="C16" s="34">
        <v>22.8</v>
      </c>
      <c r="D16" s="34">
        <v>2201</v>
      </c>
      <c r="E16" s="34">
        <v>1183</v>
      </c>
    </row>
    <row r="17" spans="1:5">
      <c r="A17" t="s">
        <v>95</v>
      </c>
      <c r="B17" t="s">
        <v>109</v>
      </c>
      <c r="C17" s="34">
        <v>16</v>
      </c>
      <c r="D17" s="34">
        <v>1183</v>
      </c>
      <c r="E17" s="34">
        <v>1183</v>
      </c>
    </row>
    <row r="18" spans="1:5">
      <c r="A18" t="s">
        <v>95</v>
      </c>
      <c r="B18" t="s">
        <v>110</v>
      </c>
      <c r="C18" s="34">
        <v>15.9</v>
      </c>
      <c r="D18" s="34">
        <v>1183</v>
      </c>
      <c r="E18" s="34">
        <v>1183</v>
      </c>
    </row>
    <row r="19" spans="1:5">
      <c r="A19" t="s">
        <v>95</v>
      </c>
      <c r="B19" t="s">
        <v>111</v>
      </c>
      <c r="C19" s="34">
        <v>13.3</v>
      </c>
      <c r="D19" s="34">
        <v>1183</v>
      </c>
      <c r="E19" s="34">
        <v>1183</v>
      </c>
    </row>
    <row r="20" spans="1:5">
      <c r="A20" t="s">
        <v>95</v>
      </c>
      <c r="B20" t="s">
        <v>112</v>
      </c>
      <c r="C20" s="34">
        <v>11.6</v>
      </c>
      <c r="D20" s="34">
        <v>1183</v>
      </c>
      <c r="E20" s="34">
        <v>1183</v>
      </c>
    </row>
    <row r="21" spans="1:5">
      <c r="A21" t="s">
        <v>95</v>
      </c>
      <c r="B21" t="s">
        <v>113</v>
      </c>
      <c r="C21" s="34">
        <v>11.1</v>
      </c>
      <c r="D21" s="34">
        <v>-507</v>
      </c>
      <c r="E21" s="34">
        <v>1183</v>
      </c>
    </row>
    <row r="22" spans="1:5">
      <c r="A22" t="s">
        <v>95</v>
      </c>
      <c r="B22" t="s">
        <v>114</v>
      </c>
      <c r="C22" s="34">
        <v>11.1</v>
      </c>
      <c r="D22" s="34">
        <v>1176</v>
      </c>
      <c r="E22" s="34">
        <v>1176</v>
      </c>
    </row>
    <row r="23" spans="1:5">
      <c r="A23" t="s">
        <v>95</v>
      </c>
      <c r="B23" t="s">
        <v>115</v>
      </c>
      <c r="C23" s="34">
        <v>11</v>
      </c>
      <c r="D23" s="34">
        <v>1177</v>
      </c>
      <c r="E23" s="34">
        <v>1177</v>
      </c>
    </row>
    <row r="24" spans="1:5">
      <c r="A24" t="s">
        <v>95</v>
      </c>
      <c r="B24" t="s">
        <v>116</v>
      </c>
      <c r="C24" s="34">
        <v>10.4</v>
      </c>
      <c r="D24" s="34">
        <v>1189</v>
      </c>
      <c r="E24" s="34">
        <v>1189</v>
      </c>
    </row>
    <row r="25" spans="1:5">
      <c r="A25" t="s">
        <v>117</v>
      </c>
      <c r="B25" t="s">
        <v>118</v>
      </c>
      <c r="C25" s="34">
        <v>10.3</v>
      </c>
      <c r="D25" s="34">
        <v>1183</v>
      </c>
      <c r="E25" s="34">
        <v>1183</v>
      </c>
    </row>
    <row r="26" spans="1:5">
      <c r="A26" t="s">
        <v>119</v>
      </c>
      <c r="B26" t="s">
        <v>120</v>
      </c>
      <c r="C26" s="34">
        <v>10.3</v>
      </c>
      <c r="D26" s="34">
        <v>1177</v>
      </c>
      <c r="E26" s="34">
        <v>1177</v>
      </c>
    </row>
    <row r="27" spans="1:5">
      <c r="A27" t="s">
        <v>95</v>
      </c>
      <c r="B27" t="s">
        <v>121</v>
      </c>
      <c r="C27" s="34">
        <v>10</v>
      </c>
      <c r="D27" s="34">
        <v>1183</v>
      </c>
      <c r="E27" s="34">
        <v>1183</v>
      </c>
    </row>
    <row r="28" spans="1:5">
      <c r="A28" t="s">
        <v>40</v>
      </c>
      <c r="B28" t="s">
        <v>122</v>
      </c>
      <c r="C28" s="34">
        <v>10</v>
      </c>
      <c r="D28" s="34">
        <v>1176</v>
      </c>
      <c r="E28" s="34">
        <v>1176</v>
      </c>
    </row>
    <row r="29" spans="1:5">
      <c r="A29" t="s">
        <v>95</v>
      </c>
      <c r="B29" t="s">
        <v>123</v>
      </c>
      <c r="C29" s="34">
        <v>9.8000000000000007</v>
      </c>
      <c r="D29" s="34">
        <v>1176</v>
      </c>
      <c r="E29" s="34">
        <v>1176</v>
      </c>
    </row>
    <row r="30" spans="1:5">
      <c r="A30" t="s">
        <v>95</v>
      </c>
      <c r="B30" t="s">
        <v>124</v>
      </c>
      <c r="C30" s="34">
        <v>9.1</v>
      </c>
      <c r="D30" s="34">
        <v>1183</v>
      </c>
      <c r="E30" s="34">
        <v>1183</v>
      </c>
    </row>
    <row r="31" spans="1:5">
      <c r="A31" t="s">
        <v>95</v>
      </c>
      <c r="B31" t="s">
        <v>125</v>
      </c>
      <c r="C31" s="34">
        <v>8.9</v>
      </c>
      <c r="D31" s="34">
        <v>1176</v>
      </c>
      <c r="E31" s="34">
        <v>1176</v>
      </c>
    </row>
    <row r="32" spans="1:5">
      <c r="A32" t="s">
        <v>95</v>
      </c>
      <c r="B32" t="s">
        <v>126</v>
      </c>
      <c r="C32" s="34">
        <v>8.8000000000000007</v>
      </c>
      <c r="D32" s="34">
        <v>882</v>
      </c>
      <c r="E32" s="34">
        <v>882</v>
      </c>
    </row>
    <row r="33" spans="1:5">
      <c r="A33" t="s">
        <v>95</v>
      </c>
      <c r="B33" t="s">
        <v>127</v>
      </c>
      <c r="C33" s="34">
        <v>8</v>
      </c>
      <c r="D33" s="34">
        <v>177</v>
      </c>
      <c r="E33" s="34">
        <v>177</v>
      </c>
    </row>
    <row r="34" spans="1:5">
      <c r="A34" t="s">
        <v>95</v>
      </c>
      <c r="B34" t="s">
        <v>128</v>
      </c>
      <c r="C34" s="34">
        <v>7.9</v>
      </c>
      <c r="D34" s="34">
        <v>0</v>
      </c>
      <c r="E34" s="34">
        <v>0</v>
      </c>
    </row>
    <row r="35" spans="1:5">
      <c r="A35" t="s">
        <v>117</v>
      </c>
      <c r="B35" t="s">
        <v>129</v>
      </c>
      <c r="C35" s="34">
        <v>7.8</v>
      </c>
      <c r="D35" s="34">
        <v>0</v>
      </c>
      <c r="E35" s="34">
        <v>0</v>
      </c>
    </row>
    <row r="36" spans="1:5">
      <c r="A36" t="s">
        <v>130</v>
      </c>
      <c r="B36" t="s">
        <v>129</v>
      </c>
      <c r="C36" s="34">
        <v>7.7</v>
      </c>
      <c r="D36" s="34">
        <v>0</v>
      </c>
      <c r="E36" s="34">
        <v>0</v>
      </c>
    </row>
    <row r="37" spans="1:5">
      <c r="A37" t="s">
        <v>119</v>
      </c>
      <c r="B37" t="s">
        <v>129</v>
      </c>
      <c r="C37" s="34">
        <v>7.6</v>
      </c>
      <c r="D37" s="34">
        <v>0</v>
      </c>
      <c r="E37" s="34">
        <v>0</v>
      </c>
    </row>
    <row r="38" spans="1:5">
      <c r="A38" t="s">
        <v>103</v>
      </c>
      <c r="B38" t="s">
        <v>129</v>
      </c>
      <c r="C38" s="34">
        <v>7.3</v>
      </c>
      <c r="D38" s="34">
        <v>0</v>
      </c>
      <c r="E38" s="34">
        <v>0</v>
      </c>
    </row>
  </sheetData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09D11-2799-490A-A3FA-4A54A2426EE3}">
  <sheetPr codeName="Ark53">
    <tabColor theme="2"/>
  </sheetPr>
  <dimension ref="A1:T10"/>
  <sheetViews>
    <sheetView workbookViewId="0">
      <selection activeCell="C11" sqref="C11"/>
    </sheetView>
  </sheetViews>
  <sheetFormatPr baseColWidth="10" defaultColWidth="11.453125" defaultRowHeight="14.5"/>
  <sheetData>
    <row r="1" spans="1:20">
      <c r="A1" s="24" t="s">
        <v>259</v>
      </c>
      <c r="B1" t="s">
        <v>317</v>
      </c>
      <c r="K1" s="11"/>
    </row>
    <row r="2" spans="1:20">
      <c r="A2" s="12"/>
      <c r="B2" s="13"/>
    </row>
    <row r="3" spans="1:20">
      <c r="A3" s="1"/>
      <c r="B3" s="9">
        <v>2004</v>
      </c>
      <c r="C3" s="9">
        <v>2005</v>
      </c>
      <c r="D3" s="9">
        <v>2006</v>
      </c>
      <c r="E3" s="9">
        <v>2007</v>
      </c>
      <c r="F3" s="9">
        <v>2008</v>
      </c>
      <c r="G3" s="9">
        <v>2009</v>
      </c>
      <c r="H3" s="9">
        <v>2010</v>
      </c>
      <c r="I3" s="9">
        <v>2011</v>
      </c>
      <c r="J3" s="9">
        <v>2012</v>
      </c>
      <c r="K3" s="9">
        <v>2013</v>
      </c>
      <c r="L3" s="9">
        <v>2014</v>
      </c>
      <c r="M3" s="9">
        <v>2015</v>
      </c>
      <c r="N3" s="9">
        <v>2016</v>
      </c>
      <c r="O3" s="9">
        <v>2017</v>
      </c>
      <c r="P3" s="9">
        <v>2018</v>
      </c>
      <c r="Q3" s="9">
        <v>2019</v>
      </c>
      <c r="R3" s="9">
        <v>2020</v>
      </c>
      <c r="S3" s="9">
        <v>2021</v>
      </c>
      <c r="T3" s="9">
        <v>2022</v>
      </c>
    </row>
    <row r="4" spans="1:20">
      <c r="A4" t="s">
        <v>89</v>
      </c>
      <c r="B4" s="73">
        <v>9.6050000000000004</v>
      </c>
      <c r="C4" s="73">
        <v>10.182</v>
      </c>
      <c r="D4" s="73">
        <v>10.778</v>
      </c>
      <c r="E4" s="73">
        <v>11.749000000000001</v>
      </c>
      <c r="F4" s="73">
        <v>12.552</v>
      </c>
      <c r="G4" s="73">
        <v>13.85</v>
      </c>
      <c r="H4" s="73">
        <v>14.404999999999999</v>
      </c>
      <c r="I4" s="73">
        <v>14.547000000000001</v>
      </c>
      <c r="J4" s="73">
        <v>16.001999999999999</v>
      </c>
      <c r="K4" s="73">
        <v>16.658999999999999</v>
      </c>
      <c r="L4" s="73">
        <v>17.416</v>
      </c>
      <c r="M4" s="73">
        <v>17.82</v>
      </c>
      <c r="N4" s="73">
        <v>17.978000000000002</v>
      </c>
      <c r="O4" s="73">
        <v>18.411000000000001</v>
      </c>
      <c r="P4" s="73">
        <v>19.096</v>
      </c>
      <c r="Q4" s="73">
        <v>19.887</v>
      </c>
      <c r="R4" s="73">
        <v>22.038</v>
      </c>
      <c r="S4" s="73">
        <v>21.893000000000001</v>
      </c>
      <c r="T4" s="73">
        <v>23.047000000000001</v>
      </c>
    </row>
    <row r="5" spans="1:20">
      <c r="A5" t="s">
        <v>131</v>
      </c>
      <c r="B5" s="73">
        <v>14.839</v>
      </c>
      <c r="C5" s="73">
        <v>15.955</v>
      </c>
      <c r="D5" s="73">
        <v>16.332000000000001</v>
      </c>
      <c r="E5" s="73">
        <v>17.747</v>
      </c>
      <c r="F5" s="73">
        <v>18.542999999999999</v>
      </c>
      <c r="G5" s="73">
        <v>19.948</v>
      </c>
      <c r="H5" s="73">
        <v>21.888000000000002</v>
      </c>
      <c r="I5" s="73">
        <v>23.388999999999999</v>
      </c>
      <c r="J5" s="73">
        <v>25.465</v>
      </c>
      <c r="K5" s="73">
        <v>27.172999999999998</v>
      </c>
      <c r="L5" s="73">
        <v>29.31</v>
      </c>
      <c r="M5" s="73">
        <v>30.469000000000001</v>
      </c>
      <c r="N5" s="73">
        <v>31.715</v>
      </c>
      <c r="O5" s="73">
        <v>34.387</v>
      </c>
      <c r="P5" s="73">
        <v>35.158999999999999</v>
      </c>
      <c r="Q5" s="73">
        <v>37.020000000000003</v>
      </c>
      <c r="R5" s="73">
        <v>31.681000000000001</v>
      </c>
      <c r="S5" s="73">
        <v>41.009</v>
      </c>
      <c r="T5" s="73">
        <v>41.600999999999999</v>
      </c>
    </row>
    <row r="6" spans="1:20">
      <c r="A6" t="s">
        <v>132</v>
      </c>
      <c r="B6" s="73">
        <v>6.2069999999999999</v>
      </c>
      <c r="C6" s="73">
        <v>7.1669999999999998</v>
      </c>
      <c r="D6" s="73">
        <v>8.4659999999999993</v>
      </c>
      <c r="E6" s="73">
        <v>10.039</v>
      </c>
      <c r="F6" s="73">
        <v>10.071999999999999</v>
      </c>
      <c r="G6" s="73">
        <v>10.851000000000001</v>
      </c>
      <c r="H6" s="73">
        <v>11.667</v>
      </c>
      <c r="I6" s="73">
        <v>12.47</v>
      </c>
      <c r="J6" s="73">
        <v>13.548999999999999</v>
      </c>
      <c r="K6" s="73">
        <v>13.757</v>
      </c>
      <c r="L6" s="73">
        <v>14.381</v>
      </c>
      <c r="M6" s="73">
        <v>14.901</v>
      </c>
      <c r="N6" s="73">
        <v>14.885</v>
      </c>
      <c r="O6" s="73">
        <v>15.472</v>
      </c>
      <c r="P6" s="73">
        <v>16.66</v>
      </c>
      <c r="Q6" s="73">
        <v>17.265999999999998</v>
      </c>
      <c r="R6" s="73">
        <v>19.09</v>
      </c>
      <c r="S6" s="73">
        <v>19.395</v>
      </c>
      <c r="T6" s="73">
        <v>20.795999999999999</v>
      </c>
    </row>
    <row r="7" spans="1:20">
      <c r="A7" t="s">
        <v>133</v>
      </c>
      <c r="B7" s="73">
        <v>29.231999999999999</v>
      </c>
      <c r="C7" s="73">
        <v>28.814</v>
      </c>
      <c r="D7" s="73">
        <v>30.042999999999999</v>
      </c>
      <c r="E7" s="73">
        <v>29.561</v>
      </c>
      <c r="F7" s="73">
        <v>31.071000000000002</v>
      </c>
      <c r="G7" s="73">
        <v>31.045000000000002</v>
      </c>
      <c r="H7" s="73">
        <v>32.165999999999997</v>
      </c>
      <c r="I7" s="73">
        <v>32.531999999999996</v>
      </c>
      <c r="J7" s="73">
        <v>34.222000000000001</v>
      </c>
      <c r="K7" s="73">
        <v>36.630000000000003</v>
      </c>
      <c r="L7" s="73">
        <v>38.633000000000003</v>
      </c>
      <c r="M7" s="73">
        <v>39.229999999999997</v>
      </c>
      <c r="N7" s="73">
        <v>38.942999999999998</v>
      </c>
      <c r="O7" s="73">
        <v>40.856999999999999</v>
      </c>
      <c r="P7" s="73">
        <v>41.185000000000002</v>
      </c>
      <c r="Q7" s="73">
        <v>42.807000000000002</v>
      </c>
      <c r="R7" s="73">
        <v>43.939</v>
      </c>
      <c r="S7" s="73">
        <v>42.853999999999999</v>
      </c>
      <c r="T7" s="73">
        <v>47.886000000000003</v>
      </c>
    </row>
    <row r="8" spans="1:20">
      <c r="A8" t="s">
        <v>134</v>
      </c>
      <c r="B8" s="73">
        <v>38.427</v>
      </c>
      <c r="C8" s="73">
        <v>39.981999999999999</v>
      </c>
      <c r="D8" s="73">
        <v>41.734000000000002</v>
      </c>
      <c r="E8" s="73">
        <v>43.223999999999997</v>
      </c>
      <c r="F8" s="73">
        <v>43.921999999999997</v>
      </c>
      <c r="G8" s="73">
        <v>47.024000000000001</v>
      </c>
      <c r="H8" s="73">
        <v>46.098999999999997</v>
      </c>
      <c r="I8" s="73">
        <v>47.631999999999998</v>
      </c>
      <c r="J8" s="73">
        <v>49.402999999999999</v>
      </c>
      <c r="K8" s="73">
        <v>50.152999999999999</v>
      </c>
      <c r="L8" s="73">
        <v>51.151000000000003</v>
      </c>
      <c r="M8" s="73">
        <v>52.22</v>
      </c>
      <c r="N8" s="73">
        <v>52.597000000000001</v>
      </c>
      <c r="O8" s="73">
        <v>53.39</v>
      </c>
      <c r="P8" s="73">
        <v>53.915999999999997</v>
      </c>
      <c r="Q8" s="73">
        <v>55.784999999999997</v>
      </c>
      <c r="R8" s="73">
        <v>60.124000000000002</v>
      </c>
      <c r="S8" s="73">
        <v>62.686</v>
      </c>
      <c r="T8" s="73">
        <v>66.001999999999995</v>
      </c>
    </row>
    <row r="9" spans="1:20">
      <c r="A9" t="s">
        <v>135</v>
      </c>
      <c r="B9" s="73">
        <v>58.899000000000001</v>
      </c>
      <c r="C9" s="73">
        <v>60.27</v>
      </c>
      <c r="D9" s="73">
        <v>60.920999999999999</v>
      </c>
      <c r="E9" s="73">
        <v>71.924999999999997</v>
      </c>
      <c r="F9" s="73">
        <v>67.980999999999995</v>
      </c>
      <c r="G9" s="73">
        <v>70.238</v>
      </c>
      <c r="H9" s="73">
        <v>70.909000000000006</v>
      </c>
      <c r="I9" s="73">
        <v>72.298000000000002</v>
      </c>
      <c r="J9" s="73">
        <v>73.727000000000004</v>
      </c>
      <c r="K9" s="73">
        <v>73.787000000000006</v>
      </c>
      <c r="L9" s="73">
        <v>73.043000000000006</v>
      </c>
      <c r="M9" s="73">
        <v>71.948999999999998</v>
      </c>
      <c r="N9" s="73">
        <v>75.328999999999994</v>
      </c>
      <c r="O9" s="73">
        <v>74.103999999999999</v>
      </c>
      <c r="P9" s="73">
        <v>77.173000000000002</v>
      </c>
      <c r="Q9" s="73">
        <v>78.611999999999995</v>
      </c>
      <c r="R9" s="73">
        <v>83.724999999999994</v>
      </c>
      <c r="S9" s="73">
        <v>80.185000000000002</v>
      </c>
      <c r="T9" s="73">
        <v>79.474999999999994</v>
      </c>
    </row>
    <row r="10" spans="1:20">
      <c r="A10" t="s">
        <v>153</v>
      </c>
      <c r="B10" s="73">
        <v>58.417000000000002</v>
      </c>
      <c r="C10" s="73">
        <v>60.069000000000003</v>
      </c>
      <c r="D10" s="73">
        <v>60.521000000000001</v>
      </c>
      <c r="E10" s="73">
        <v>60.398000000000003</v>
      </c>
      <c r="F10" s="73">
        <v>62.003</v>
      </c>
      <c r="G10" s="73">
        <v>65.070999999999998</v>
      </c>
      <c r="H10" s="73">
        <v>61.889000000000003</v>
      </c>
      <c r="I10" s="73">
        <v>64.638000000000005</v>
      </c>
      <c r="J10" s="73">
        <v>64.932000000000002</v>
      </c>
      <c r="K10" s="73">
        <v>66.48</v>
      </c>
      <c r="L10" s="73">
        <v>68.406000000000006</v>
      </c>
      <c r="M10" s="73">
        <v>68.545000000000002</v>
      </c>
      <c r="N10" s="73">
        <v>69.234999999999999</v>
      </c>
      <c r="O10" s="73">
        <v>70.036000000000001</v>
      </c>
      <c r="P10" s="73">
        <v>71.566000000000003</v>
      </c>
      <c r="Q10" s="73">
        <v>74.406000000000006</v>
      </c>
      <c r="R10" s="73">
        <v>77.358000000000004</v>
      </c>
      <c r="S10" s="73">
        <v>74.034000000000006</v>
      </c>
      <c r="T10" s="73">
        <v>75.819999999999993</v>
      </c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BA01E-BF3B-4A6D-944F-DF14CE97A9A6}">
  <sheetPr codeName="Ark54">
    <tabColor theme="2"/>
  </sheetPr>
  <dimension ref="A1:AI31"/>
  <sheetViews>
    <sheetView workbookViewId="0">
      <pane xSplit="1" topLeftCell="B1" activePane="topRight" state="frozen"/>
      <selection pane="topRight" activeCell="I1" sqref="I1"/>
    </sheetView>
  </sheetViews>
  <sheetFormatPr baseColWidth="10" defaultColWidth="11.453125" defaultRowHeight="14.5"/>
  <cols>
    <col min="1" max="1" width="32.453125" bestFit="1" customWidth="1"/>
    <col min="2" max="2" width="17.54296875" customWidth="1"/>
  </cols>
  <sheetData>
    <row r="1" spans="1:35">
      <c r="A1" s="24" t="s">
        <v>260</v>
      </c>
      <c r="B1" s="26" t="s">
        <v>318</v>
      </c>
      <c r="E1" s="10"/>
      <c r="T1" t="s">
        <v>318</v>
      </c>
    </row>
    <row r="2" spans="1:35">
      <c r="E2" s="11"/>
    </row>
    <row r="3" spans="1:35">
      <c r="A3" s="105"/>
      <c r="B3" s="105">
        <v>1990</v>
      </c>
      <c r="C3" s="105">
        <v>1991</v>
      </c>
      <c r="D3" s="105">
        <v>1992</v>
      </c>
      <c r="E3" s="105">
        <v>1993</v>
      </c>
      <c r="F3" s="105">
        <v>1994</v>
      </c>
      <c r="G3" s="105">
        <v>1995</v>
      </c>
      <c r="H3" s="105">
        <v>1996</v>
      </c>
      <c r="I3" s="105">
        <v>1997</v>
      </c>
      <c r="J3" s="105">
        <v>1998</v>
      </c>
      <c r="K3" s="105">
        <v>1999</v>
      </c>
      <c r="L3" s="105">
        <v>2000</v>
      </c>
      <c r="M3" s="105">
        <v>2001</v>
      </c>
      <c r="N3" s="105">
        <v>2002</v>
      </c>
      <c r="O3" s="105">
        <v>2003</v>
      </c>
      <c r="P3" s="105">
        <v>2004</v>
      </c>
      <c r="Q3" s="105">
        <v>2005</v>
      </c>
      <c r="R3" s="105">
        <v>2006</v>
      </c>
      <c r="S3" s="105">
        <v>2007</v>
      </c>
      <c r="T3" s="105">
        <v>2008</v>
      </c>
      <c r="U3" s="105">
        <v>2009</v>
      </c>
      <c r="V3" s="105">
        <v>2010</v>
      </c>
      <c r="W3" s="105">
        <v>2011</v>
      </c>
      <c r="X3" s="105">
        <v>2012</v>
      </c>
      <c r="Y3" s="105">
        <v>2013</v>
      </c>
      <c r="Z3" s="105">
        <v>2014</v>
      </c>
      <c r="AA3" s="105">
        <v>2015</v>
      </c>
      <c r="AB3" s="105">
        <v>2016</v>
      </c>
      <c r="AC3" s="105">
        <v>2017</v>
      </c>
      <c r="AD3" s="105">
        <v>2018</v>
      </c>
      <c r="AE3" s="105">
        <v>2019</v>
      </c>
      <c r="AF3" s="105">
        <v>2020</v>
      </c>
      <c r="AG3" s="106">
        <v>2021</v>
      </c>
      <c r="AH3" s="106">
        <v>2022</v>
      </c>
      <c r="AI3" s="106">
        <v>2023</v>
      </c>
    </row>
    <row r="4" spans="1:35">
      <c r="A4" s="105" t="s">
        <v>154</v>
      </c>
      <c r="B4" s="107">
        <v>0.9</v>
      </c>
      <c r="C4" s="107">
        <v>0.91</v>
      </c>
      <c r="D4" s="107">
        <v>0.92</v>
      </c>
      <c r="E4" s="107">
        <v>0.92</v>
      </c>
      <c r="F4" s="107">
        <v>0.92</v>
      </c>
      <c r="G4" s="107">
        <v>0.92</v>
      </c>
      <c r="H4" s="107">
        <v>0.9</v>
      </c>
      <c r="I4" s="107">
        <v>0.91</v>
      </c>
      <c r="J4" s="107">
        <v>0.92</v>
      </c>
      <c r="K4" s="107">
        <v>0.92</v>
      </c>
      <c r="L4" s="107">
        <v>0.94</v>
      </c>
      <c r="M4" s="107">
        <v>0.94</v>
      </c>
      <c r="N4" s="107">
        <v>0.94</v>
      </c>
      <c r="O4" s="107">
        <v>0.91</v>
      </c>
      <c r="P4" s="107">
        <v>0.92</v>
      </c>
      <c r="Q4" s="107">
        <v>0.95</v>
      </c>
      <c r="R4" s="107">
        <v>0.93</v>
      </c>
      <c r="S4" s="107">
        <v>0.95</v>
      </c>
      <c r="T4" s="107">
        <v>0.96</v>
      </c>
      <c r="U4" s="107">
        <v>0.96</v>
      </c>
      <c r="V4" s="107">
        <v>0.96</v>
      </c>
      <c r="W4" s="107">
        <v>0.97</v>
      </c>
      <c r="X4" s="107">
        <v>0.97</v>
      </c>
      <c r="Y4" s="107">
        <v>0.97</v>
      </c>
      <c r="Z4" s="107">
        <v>0.98</v>
      </c>
      <c r="AA4" s="107">
        <v>0.98</v>
      </c>
      <c r="AB4" s="107">
        <v>0.98</v>
      </c>
      <c r="AC4" s="107">
        <v>0.98</v>
      </c>
      <c r="AD4" s="107">
        <v>0.99</v>
      </c>
      <c r="AE4" s="107">
        <v>1</v>
      </c>
      <c r="AF4" s="107">
        <v>1</v>
      </c>
      <c r="AG4" s="102">
        <v>1</v>
      </c>
      <c r="AH4" s="102">
        <v>1</v>
      </c>
      <c r="AI4" s="102">
        <v>1</v>
      </c>
    </row>
    <row r="5" spans="1:35">
      <c r="A5" s="105" t="s">
        <v>77</v>
      </c>
      <c r="B5" s="107">
        <v>0.68</v>
      </c>
      <c r="C5" s="107">
        <v>0.69</v>
      </c>
      <c r="D5" s="107">
        <v>0.69</v>
      </c>
      <c r="E5" s="107">
        <v>0.69</v>
      </c>
      <c r="F5" s="107">
        <v>0.66</v>
      </c>
      <c r="G5" s="107">
        <v>0.67</v>
      </c>
      <c r="H5" s="107">
        <v>0.64</v>
      </c>
      <c r="I5" s="107">
        <v>0.65</v>
      </c>
      <c r="J5" s="107">
        <v>0.66</v>
      </c>
      <c r="K5" s="107">
        <v>0.67</v>
      </c>
      <c r="L5" s="107">
        <v>0.68</v>
      </c>
      <c r="M5" s="107">
        <v>0.68</v>
      </c>
      <c r="N5" s="107">
        <v>0.69</v>
      </c>
      <c r="O5" s="107">
        <v>0.68</v>
      </c>
      <c r="P5" s="107">
        <v>0.69</v>
      </c>
      <c r="Q5" s="107">
        <v>0.71</v>
      </c>
      <c r="R5" s="107">
        <v>0.7</v>
      </c>
      <c r="S5" s="107">
        <v>0.71</v>
      </c>
      <c r="T5" s="107">
        <v>0.71</v>
      </c>
      <c r="U5" s="107">
        <v>0.7</v>
      </c>
      <c r="V5" s="107">
        <v>0.7</v>
      </c>
      <c r="W5" s="107">
        <v>0.7</v>
      </c>
      <c r="X5" s="107">
        <v>0.69</v>
      </c>
      <c r="Y5" s="107">
        <v>0.69</v>
      </c>
      <c r="Z5" s="107">
        <v>0.7</v>
      </c>
      <c r="AA5" s="107">
        <v>0.7</v>
      </c>
      <c r="AB5" s="107">
        <v>0.7</v>
      </c>
      <c r="AC5" s="107">
        <v>0.7</v>
      </c>
      <c r="AD5" s="107">
        <v>0.7</v>
      </c>
      <c r="AE5" s="107">
        <v>0.7</v>
      </c>
      <c r="AF5" s="107">
        <v>0.71</v>
      </c>
      <c r="AG5" s="102">
        <v>0.71</v>
      </c>
      <c r="AH5" s="102">
        <v>0.72</v>
      </c>
      <c r="AI5" s="102">
        <v>0.72</v>
      </c>
    </row>
    <row r="6" spans="1:35">
      <c r="A6" s="105" t="s">
        <v>92</v>
      </c>
      <c r="B6" s="107">
        <v>0.12</v>
      </c>
      <c r="C6" s="107">
        <v>0.13</v>
      </c>
      <c r="D6" s="107">
        <v>0.13</v>
      </c>
      <c r="E6" s="107">
        <v>0.24</v>
      </c>
      <c r="F6" s="107">
        <v>0.25</v>
      </c>
      <c r="G6" s="107">
        <v>0.25</v>
      </c>
      <c r="H6" s="107">
        <v>0.2</v>
      </c>
      <c r="I6" s="107">
        <v>0.2</v>
      </c>
      <c r="J6" s="107">
        <v>0.27</v>
      </c>
      <c r="K6" s="107">
        <v>0.26</v>
      </c>
      <c r="L6" s="107">
        <v>0.28000000000000003</v>
      </c>
      <c r="M6" s="107">
        <v>0.28000000000000003</v>
      </c>
      <c r="N6" s="107">
        <v>0.28000000000000003</v>
      </c>
      <c r="O6" s="107">
        <v>0.28999999999999998</v>
      </c>
      <c r="P6" s="107">
        <v>0.31</v>
      </c>
      <c r="Q6" s="107">
        <v>0.32</v>
      </c>
      <c r="R6" s="107">
        <v>0.31</v>
      </c>
      <c r="S6" s="107">
        <v>0.32</v>
      </c>
      <c r="T6" s="107">
        <v>0.33</v>
      </c>
      <c r="U6" s="107">
        <v>0.31</v>
      </c>
      <c r="V6" s="107">
        <v>0.32</v>
      </c>
      <c r="W6" s="107">
        <v>0.33</v>
      </c>
      <c r="X6" s="107">
        <v>0.34</v>
      </c>
      <c r="Y6" s="107">
        <v>0.34</v>
      </c>
      <c r="Z6" s="107">
        <v>0.33</v>
      </c>
      <c r="AA6" s="107">
        <v>0.33</v>
      </c>
      <c r="AB6" s="107">
        <v>0.33</v>
      </c>
      <c r="AC6" s="107">
        <v>0.32</v>
      </c>
      <c r="AD6" s="107">
        <v>0.32</v>
      </c>
      <c r="AE6" s="107">
        <v>0.33</v>
      </c>
      <c r="AF6" s="107">
        <v>0.32</v>
      </c>
      <c r="AG6" s="102">
        <v>0.32</v>
      </c>
      <c r="AH6" s="102">
        <v>0.32</v>
      </c>
      <c r="AI6" s="102">
        <v>0.33</v>
      </c>
    </row>
    <row r="7" spans="1:35">
      <c r="A7" s="105" t="s">
        <v>156</v>
      </c>
      <c r="B7" s="107">
        <v>0.77</v>
      </c>
      <c r="C7" s="107">
        <v>0.79</v>
      </c>
      <c r="D7" s="107">
        <v>0.8</v>
      </c>
      <c r="E7" s="107">
        <v>0.8</v>
      </c>
      <c r="F7" s="107">
        <v>0.78</v>
      </c>
      <c r="G7" s="107">
        <v>0.77</v>
      </c>
      <c r="H7" s="107">
        <v>0.76</v>
      </c>
      <c r="I7" s="107">
        <v>0.79</v>
      </c>
      <c r="J7" s="107">
        <v>0.8</v>
      </c>
      <c r="K7" s="107">
        <v>0.82</v>
      </c>
      <c r="L7" s="107">
        <v>0.87</v>
      </c>
      <c r="M7" s="107">
        <v>0.84</v>
      </c>
      <c r="N7" s="107">
        <v>0.81</v>
      </c>
      <c r="O7" s="107">
        <v>0.82</v>
      </c>
      <c r="P7" s="107">
        <v>0.83</v>
      </c>
      <c r="Q7" s="107">
        <v>0.85</v>
      </c>
      <c r="R7" s="107">
        <v>0.85</v>
      </c>
      <c r="S7" s="107">
        <v>0.86</v>
      </c>
      <c r="T7" s="107">
        <v>0.88</v>
      </c>
      <c r="U7" s="107">
        <v>0.87</v>
      </c>
      <c r="V7" s="107">
        <v>0.84</v>
      </c>
      <c r="W7" s="107">
        <v>0.85</v>
      </c>
      <c r="X7" s="107">
        <v>0.87</v>
      </c>
      <c r="Y7" s="107">
        <v>0.87</v>
      </c>
      <c r="Z7" s="107">
        <v>0.87</v>
      </c>
      <c r="AA7" s="107">
        <v>0.87</v>
      </c>
      <c r="AB7" s="107">
        <v>0.86</v>
      </c>
      <c r="AC7" s="107">
        <v>0.87</v>
      </c>
      <c r="AD7" s="107">
        <v>0.87</v>
      </c>
      <c r="AE7" s="107">
        <v>0.87</v>
      </c>
      <c r="AF7" s="107">
        <v>0.87</v>
      </c>
      <c r="AG7" s="102">
        <v>0.86</v>
      </c>
      <c r="AH7" s="102">
        <v>0.87</v>
      </c>
      <c r="AI7" s="102">
        <v>0.86</v>
      </c>
    </row>
    <row r="8" spans="1:35">
      <c r="A8" s="105" t="s">
        <v>79</v>
      </c>
      <c r="B8" s="107">
        <v>0.01</v>
      </c>
      <c r="C8" s="107">
        <v>0.01</v>
      </c>
      <c r="D8" s="107">
        <v>0.01</v>
      </c>
      <c r="E8" s="107">
        <v>0.01</v>
      </c>
      <c r="F8" s="107">
        <v>0.01</v>
      </c>
      <c r="G8" s="107">
        <v>0.01</v>
      </c>
      <c r="H8" s="107">
        <v>0.01</v>
      </c>
      <c r="I8" s="107">
        <v>0.01</v>
      </c>
      <c r="J8" s="107">
        <v>0.01</v>
      </c>
      <c r="K8" s="107">
        <v>0.01</v>
      </c>
      <c r="L8" s="107">
        <v>0.01</v>
      </c>
      <c r="M8" s="107">
        <v>0.01</v>
      </c>
      <c r="N8" s="107">
        <v>0.01</v>
      </c>
      <c r="O8" s="107">
        <v>0.01</v>
      </c>
      <c r="P8" s="107">
        <v>0.01</v>
      </c>
      <c r="Q8" s="107">
        <v>0.01</v>
      </c>
      <c r="R8" s="107">
        <v>0.01</v>
      </c>
      <c r="S8" s="107">
        <v>0.02</v>
      </c>
      <c r="T8" s="107">
        <v>0.03</v>
      </c>
      <c r="U8" s="107">
        <v>0.03</v>
      </c>
      <c r="V8" s="107">
        <v>0.03</v>
      </c>
      <c r="W8" s="107">
        <v>0.03</v>
      </c>
      <c r="X8" s="107">
        <v>0.04</v>
      </c>
      <c r="Y8" s="107">
        <v>0.04</v>
      </c>
      <c r="Z8" s="107">
        <v>0.04</v>
      </c>
      <c r="AA8" s="107">
        <v>0.04</v>
      </c>
      <c r="AB8" s="107">
        <v>0.08</v>
      </c>
      <c r="AC8" s="107">
        <v>0.12</v>
      </c>
      <c r="AD8" s="107">
        <v>0.1</v>
      </c>
      <c r="AE8" s="107">
        <v>0.13</v>
      </c>
      <c r="AF8" s="107">
        <v>0.13</v>
      </c>
      <c r="AG8" s="102">
        <v>0.13</v>
      </c>
      <c r="AH8" s="102">
        <v>0.13</v>
      </c>
      <c r="AI8" s="102">
        <v>0.15</v>
      </c>
    </row>
    <row r="9" spans="1:35">
      <c r="A9" s="105" t="s">
        <v>136</v>
      </c>
      <c r="B9" s="107">
        <v>0.05</v>
      </c>
      <c r="C9" s="107">
        <v>0.06</v>
      </c>
      <c r="D9" s="107">
        <v>0.05</v>
      </c>
      <c r="E9" s="107">
        <v>0.05</v>
      </c>
      <c r="F9" s="107">
        <v>7.0000000000000007E-2</v>
      </c>
      <c r="G9" s="107">
        <v>0.06</v>
      </c>
      <c r="H9" s="107">
        <v>0.04</v>
      </c>
      <c r="I9" s="107">
        <v>7.0000000000000007E-2</v>
      </c>
      <c r="J9" s="107">
        <v>0.06</v>
      </c>
      <c r="K9" s="107">
        <v>7.0000000000000007E-2</v>
      </c>
      <c r="L9" s="107">
        <v>0.06</v>
      </c>
      <c r="M9" s="107">
        <v>0.06</v>
      </c>
      <c r="N9" s="107">
        <v>0.05</v>
      </c>
      <c r="O9" s="107">
        <v>0.05</v>
      </c>
      <c r="P9" s="107">
        <v>0.05</v>
      </c>
      <c r="Q9" s="107">
        <v>7.0000000000000007E-2</v>
      </c>
      <c r="R9" s="107">
        <v>0.06</v>
      </c>
      <c r="S9" s="107">
        <v>0.08</v>
      </c>
      <c r="T9" s="107">
        <v>0.08</v>
      </c>
      <c r="U9" s="107">
        <v>0.1</v>
      </c>
      <c r="V9" s="107">
        <v>0.11</v>
      </c>
      <c r="W9" s="107">
        <v>0.13</v>
      </c>
      <c r="X9" s="107">
        <v>0.13</v>
      </c>
      <c r="Y9" s="107">
        <v>0.12</v>
      </c>
      <c r="Z9" s="107">
        <v>0.12</v>
      </c>
      <c r="AA9" s="107">
        <v>0.13</v>
      </c>
      <c r="AB9" s="107">
        <v>0.13</v>
      </c>
      <c r="AC9" s="107">
        <v>0.14000000000000001</v>
      </c>
      <c r="AD9" s="107">
        <v>0.15</v>
      </c>
      <c r="AE9" s="107">
        <v>0.15</v>
      </c>
      <c r="AF9" s="107">
        <v>0.16</v>
      </c>
      <c r="AG9" s="102">
        <v>0.15</v>
      </c>
      <c r="AH9" s="102">
        <v>0.18</v>
      </c>
      <c r="AI9" s="102">
        <v>0.2</v>
      </c>
    </row>
    <row r="10" spans="1:35">
      <c r="A10" s="105" t="s">
        <v>155</v>
      </c>
      <c r="B10" s="107">
        <v>0.5</v>
      </c>
      <c r="C10" s="107">
        <v>0.51</v>
      </c>
      <c r="D10" s="107">
        <v>0.5</v>
      </c>
      <c r="E10" s="107">
        <v>0.49</v>
      </c>
      <c r="F10" s="107">
        <v>0.49</v>
      </c>
      <c r="G10" s="107">
        <v>0.49</v>
      </c>
      <c r="H10" s="107">
        <v>0.47</v>
      </c>
      <c r="I10" s="107">
        <v>0.47</v>
      </c>
      <c r="J10" s="107">
        <v>0.48</v>
      </c>
      <c r="K10" s="107">
        <v>0.48</v>
      </c>
      <c r="L10" s="107">
        <v>0.48</v>
      </c>
      <c r="M10" s="107">
        <v>0.48</v>
      </c>
      <c r="N10" s="107">
        <v>0.47</v>
      </c>
      <c r="O10" s="107">
        <v>0.45</v>
      </c>
      <c r="P10" s="107">
        <v>0.46</v>
      </c>
      <c r="Q10" s="107">
        <v>0.48</v>
      </c>
      <c r="R10" s="107">
        <v>0.46</v>
      </c>
      <c r="S10" s="107">
        <v>0.47</v>
      </c>
      <c r="T10" s="107">
        <v>0.47</v>
      </c>
      <c r="U10" s="107">
        <v>0.47</v>
      </c>
      <c r="V10" s="107">
        <v>0.49</v>
      </c>
      <c r="W10" s="107">
        <v>0.48</v>
      </c>
      <c r="X10" s="107">
        <v>0.49</v>
      </c>
      <c r="Y10" s="107">
        <v>0.48</v>
      </c>
      <c r="Z10" s="107">
        <v>0.47</v>
      </c>
      <c r="AA10" s="107">
        <v>0.48</v>
      </c>
      <c r="AB10" s="107">
        <v>0.49</v>
      </c>
      <c r="AC10" s="107">
        <v>0.5</v>
      </c>
      <c r="AD10" s="107">
        <v>0.51</v>
      </c>
      <c r="AE10" s="107">
        <v>0.51</v>
      </c>
      <c r="AF10" s="107">
        <v>0.52</v>
      </c>
      <c r="AG10" s="102">
        <v>0.53</v>
      </c>
      <c r="AH10" s="102">
        <v>0.53</v>
      </c>
      <c r="AI10" s="102">
        <v>0.55000000000000004</v>
      </c>
    </row>
    <row r="11" spans="1:35" ht="15.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1:35" ht="15.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spans="1:35" ht="15.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4" spans="1:35" ht="15.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5" ht="15.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</row>
    <row r="16" spans="1:35" ht="15.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15.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</row>
    <row r="18" spans="1:32" ht="15.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</row>
    <row r="19" spans="1:32" ht="15.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</row>
    <row r="20" spans="1:32" ht="15.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</row>
    <row r="21" spans="1:32" ht="15.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</row>
    <row r="22" spans="1:32" ht="15.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</row>
    <row r="23" spans="1:32" ht="15.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</row>
    <row r="24" spans="1:32" ht="15.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</row>
    <row r="25" spans="1:32" ht="15.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</row>
    <row r="26" spans="1:32" ht="15.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</row>
    <row r="27" spans="1:32" ht="15.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</row>
    <row r="28" spans="1:32" ht="15.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</row>
    <row r="29" spans="1:32" ht="15.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</row>
    <row r="30" spans="1:32" ht="15.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</row>
    <row r="31" spans="1:32" ht="15.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B66CF-70BC-4AAD-B2D3-11171718C19F}">
  <sheetPr codeName="Ark55">
    <tabColor theme="2"/>
  </sheetPr>
  <dimension ref="A1:E27"/>
  <sheetViews>
    <sheetView workbookViewId="0">
      <selection activeCell="N34" sqref="N33:N34"/>
    </sheetView>
  </sheetViews>
  <sheetFormatPr baseColWidth="10" defaultColWidth="11.453125" defaultRowHeight="14.5"/>
  <cols>
    <col min="1" max="1" width="25.453125" bestFit="1" customWidth="1"/>
    <col min="2" max="2" width="15" bestFit="1" customWidth="1"/>
    <col min="3" max="3" width="12.453125" bestFit="1" customWidth="1"/>
  </cols>
  <sheetData>
    <row r="1" spans="1:5">
      <c r="A1" s="24" t="s">
        <v>261</v>
      </c>
      <c r="B1" t="s">
        <v>330</v>
      </c>
      <c r="E1" s="10"/>
    </row>
    <row r="2" spans="1:5">
      <c r="E2" s="11"/>
    </row>
    <row r="3" spans="1:5">
      <c r="A3" s="22"/>
      <c r="B3" t="s">
        <v>67</v>
      </c>
      <c r="C3" t="s">
        <v>137</v>
      </c>
    </row>
    <row r="4" spans="1:5">
      <c r="A4" t="s">
        <v>154</v>
      </c>
      <c r="B4" s="46">
        <v>46965</v>
      </c>
      <c r="C4" s="46">
        <v>100</v>
      </c>
    </row>
    <row r="5" spans="1:5">
      <c r="A5" t="s">
        <v>77</v>
      </c>
      <c r="B5" s="46">
        <v>54232</v>
      </c>
      <c r="C5" s="46">
        <v>21479</v>
      </c>
    </row>
    <row r="6" spans="1:5">
      <c r="A6" t="s">
        <v>92</v>
      </c>
      <c r="B6" s="46">
        <v>2507</v>
      </c>
      <c r="C6" s="46">
        <v>5036</v>
      </c>
    </row>
    <row r="7" spans="1:5">
      <c r="A7" t="s">
        <v>156</v>
      </c>
      <c r="B7" s="46">
        <v>31118</v>
      </c>
      <c r="C7" s="46">
        <v>5064</v>
      </c>
    </row>
    <row r="8" spans="1:5">
      <c r="A8" t="s">
        <v>79</v>
      </c>
      <c r="B8" s="46">
        <v>8094</v>
      </c>
      <c r="C8" s="46">
        <v>45708</v>
      </c>
    </row>
    <row r="9" spans="1:5">
      <c r="A9" t="s">
        <v>136</v>
      </c>
      <c r="B9" s="46">
        <v>13568</v>
      </c>
      <c r="C9" s="46">
        <v>53006</v>
      </c>
    </row>
    <row r="10" spans="1:5">
      <c r="A10" t="s">
        <v>155</v>
      </c>
      <c r="B10" s="46">
        <v>156484</v>
      </c>
      <c r="C10" s="46">
        <v>130393</v>
      </c>
    </row>
    <row r="24" spans="3:4">
      <c r="C24" s="6"/>
      <c r="D24" s="7"/>
    </row>
    <row r="27" spans="3:4">
      <c r="D27" s="8"/>
    </row>
  </sheetData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3D238-B33F-430B-B713-CE597CA3DBC5}">
  <sheetPr codeName="Ark56">
    <tabColor theme="2"/>
  </sheetPr>
  <dimension ref="A1:G21"/>
  <sheetViews>
    <sheetView workbookViewId="0">
      <selection activeCell="B1" sqref="B1"/>
    </sheetView>
  </sheetViews>
  <sheetFormatPr baseColWidth="10" defaultColWidth="11.453125" defaultRowHeight="14.5"/>
  <cols>
    <col min="1" max="1" width="38.54296875" bestFit="1" customWidth="1"/>
    <col min="13" max="13" width="33.453125" customWidth="1"/>
  </cols>
  <sheetData>
    <row r="1" spans="1:7">
      <c r="A1" s="24" t="s">
        <v>262</v>
      </c>
      <c r="B1" t="s">
        <v>319</v>
      </c>
      <c r="F1" s="10"/>
    </row>
    <row r="2" spans="1:7">
      <c r="F2" s="11"/>
    </row>
    <row r="3" spans="1:7">
      <c r="A3" s="71" t="s">
        <v>157</v>
      </c>
      <c r="B3" s="9">
        <v>2017</v>
      </c>
      <c r="C3" s="9">
        <v>2019</v>
      </c>
      <c r="D3" s="9">
        <v>2021</v>
      </c>
      <c r="E3" s="9"/>
      <c r="F3" s="9"/>
      <c r="G3" s="9"/>
    </row>
    <row r="4" spans="1:7">
      <c r="A4" s="9" t="s">
        <v>158</v>
      </c>
      <c r="B4" s="77">
        <v>146</v>
      </c>
      <c r="C4" s="77">
        <v>84</v>
      </c>
      <c r="D4" s="77">
        <v>117</v>
      </c>
      <c r="E4" s="9"/>
      <c r="F4" s="9"/>
      <c r="G4" s="9"/>
    </row>
    <row r="5" spans="1:7">
      <c r="A5" s="9" t="s">
        <v>67</v>
      </c>
      <c r="B5" s="77">
        <v>1975</v>
      </c>
      <c r="C5" s="77">
        <v>2130</v>
      </c>
      <c r="D5" s="77">
        <v>2428</v>
      </c>
      <c r="E5" s="9"/>
      <c r="F5" s="9"/>
      <c r="G5" s="9"/>
    </row>
    <row r="6" spans="1:7">
      <c r="A6" s="9" t="s">
        <v>159</v>
      </c>
      <c r="B6" s="77">
        <v>2371</v>
      </c>
      <c r="C6" s="77">
        <v>2860</v>
      </c>
      <c r="D6" s="77">
        <v>3175</v>
      </c>
      <c r="E6" s="9"/>
      <c r="F6" s="9"/>
      <c r="G6" s="9"/>
    </row>
    <row r="7" spans="1:7">
      <c r="A7" s="9" t="s">
        <v>138</v>
      </c>
      <c r="B7" s="77">
        <v>5351</v>
      </c>
      <c r="C7" s="77">
        <v>4947</v>
      </c>
      <c r="D7" s="77">
        <v>4010</v>
      </c>
      <c r="E7" s="9"/>
      <c r="F7" s="9"/>
      <c r="G7" s="9"/>
    </row>
    <row r="8" spans="1:7">
      <c r="A8" s="9" t="s">
        <v>139</v>
      </c>
      <c r="B8" s="77">
        <v>9842</v>
      </c>
      <c r="C8" s="77">
        <v>10021</v>
      </c>
      <c r="D8" s="77">
        <v>9729</v>
      </c>
      <c r="E8" s="9"/>
      <c r="F8" s="9"/>
      <c r="G8" s="9"/>
    </row>
    <row r="9" spans="1:7">
      <c r="A9" s="9"/>
      <c r="B9" s="9"/>
      <c r="C9" s="9"/>
      <c r="D9" s="9"/>
      <c r="E9" s="9"/>
      <c r="F9" s="9"/>
      <c r="G9" s="9"/>
    </row>
    <row r="10" spans="1:7">
      <c r="A10" s="71" t="s">
        <v>157</v>
      </c>
      <c r="B10" s="77">
        <v>2017</v>
      </c>
      <c r="C10" s="77">
        <v>2019</v>
      </c>
      <c r="D10" s="77">
        <v>2021</v>
      </c>
      <c r="E10" s="9"/>
      <c r="F10" s="9"/>
      <c r="G10" s="9"/>
    </row>
    <row r="11" spans="1:7">
      <c r="A11" s="44" t="s">
        <v>69</v>
      </c>
      <c r="B11" s="78">
        <v>610</v>
      </c>
      <c r="C11" s="78">
        <v>767</v>
      </c>
      <c r="D11" s="101">
        <v>1095</v>
      </c>
      <c r="E11" s="9"/>
      <c r="F11" s="9"/>
      <c r="G11" s="9"/>
    </row>
    <row r="12" spans="1:7">
      <c r="A12" s="9" t="s">
        <v>160</v>
      </c>
      <c r="B12" s="78">
        <v>748</v>
      </c>
      <c r="C12" s="78">
        <v>916</v>
      </c>
      <c r="D12" s="101">
        <v>1164</v>
      </c>
      <c r="E12" s="9"/>
      <c r="F12" s="9"/>
      <c r="G12" s="9"/>
    </row>
    <row r="13" spans="1:7">
      <c r="A13" s="9" t="s">
        <v>161</v>
      </c>
      <c r="B13" s="101">
        <v>1624</v>
      </c>
      <c r="C13" s="101">
        <v>1742</v>
      </c>
      <c r="D13" s="101">
        <v>1543</v>
      </c>
      <c r="E13" s="9"/>
      <c r="F13" s="9"/>
      <c r="G13" s="9"/>
    </row>
    <row r="14" spans="1:7">
      <c r="A14" s="9" t="s">
        <v>140</v>
      </c>
      <c r="B14" s="101">
        <v>2983</v>
      </c>
      <c r="C14" s="101">
        <v>3632</v>
      </c>
      <c r="D14" s="101">
        <v>4502</v>
      </c>
      <c r="E14" s="9"/>
      <c r="F14" s="9"/>
      <c r="G14" s="9"/>
    </row>
    <row r="15" spans="1:7">
      <c r="A15" s="9"/>
      <c r="B15" s="9"/>
      <c r="C15" s="9"/>
      <c r="D15" s="9"/>
      <c r="E15" s="9"/>
      <c r="F15" s="9"/>
      <c r="G15" s="9"/>
    </row>
    <row r="16" spans="1:7">
      <c r="A16" s="44" t="s">
        <v>141</v>
      </c>
      <c r="B16" s="101">
        <v>1916</v>
      </c>
      <c r="C16" s="101">
        <v>1784</v>
      </c>
      <c r="D16" s="101">
        <v>1763</v>
      </c>
      <c r="E16" s="9"/>
      <c r="F16" s="9"/>
      <c r="G16" s="9"/>
    </row>
    <row r="17" spans="1:7">
      <c r="A17" s="9" t="s">
        <v>142</v>
      </c>
      <c r="B17" s="101">
        <v>1928</v>
      </c>
      <c r="C17" s="101">
        <v>2035</v>
      </c>
      <c r="D17" s="101">
        <v>2653</v>
      </c>
      <c r="E17" s="9"/>
      <c r="F17" s="9"/>
      <c r="G17" s="9"/>
    </row>
    <row r="18" spans="1:7">
      <c r="A18" s="9" t="s">
        <v>143</v>
      </c>
      <c r="B18" s="101">
        <v>3845</v>
      </c>
      <c r="C18" s="101">
        <v>3819</v>
      </c>
      <c r="D18" s="101">
        <v>4647</v>
      </c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0" spans="1:7">
      <c r="A20" s="44"/>
      <c r="B20" s="9"/>
      <c r="C20" s="9"/>
      <c r="D20" s="9"/>
      <c r="E20" s="9"/>
      <c r="F20" s="9"/>
      <c r="G20" s="9"/>
    </row>
    <row r="21" spans="1:7">
      <c r="A21" s="44"/>
      <c r="B21" s="9"/>
      <c r="C21" s="9"/>
      <c r="D21" s="9"/>
      <c r="E21" s="9"/>
      <c r="F21" s="9"/>
      <c r="G21" s="9"/>
    </row>
  </sheetData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4E975-55F4-4BA0-A143-F7B82D781E1C}">
  <sheetPr codeName="Ark57">
    <tabColor theme="2"/>
  </sheetPr>
  <dimension ref="A1:E8"/>
  <sheetViews>
    <sheetView tabSelected="1" workbookViewId="0">
      <selection activeCell="G26" sqref="G26"/>
    </sheetView>
  </sheetViews>
  <sheetFormatPr baseColWidth="10" defaultColWidth="11.453125" defaultRowHeight="14.5"/>
  <cols>
    <col min="1" max="1" width="47.453125" bestFit="1" customWidth="1"/>
  </cols>
  <sheetData>
    <row r="1" spans="1:5">
      <c r="A1" s="24" t="s">
        <v>263</v>
      </c>
      <c r="B1" t="s">
        <v>320</v>
      </c>
      <c r="E1" s="10"/>
    </row>
    <row r="2" spans="1:5">
      <c r="E2" s="11"/>
    </row>
    <row r="3" spans="1:5">
      <c r="B3" t="s">
        <v>144</v>
      </c>
      <c r="C3" t="s">
        <v>145</v>
      </c>
    </row>
    <row r="4" spans="1:5">
      <c r="A4" s="9" t="s">
        <v>162</v>
      </c>
      <c r="B4" s="9">
        <v>61</v>
      </c>
      <c r="C4" s="9">
        <v>57</v>
      </c>
    </row>
    <row r="5" spans="1:5">
      <c r="A5" s="99" t="s">
        <v>163</v>
      </c>
      <c r="B5" s="9">
        <v>64</v>
      </c>
      <c r="C5" s="9">
        <v>71</v>
      </c>
    </row>
    <row r="6" spans="1:5">
      <c r="A6" s="99" t="s">
        <v>164</v>
      </c>
      <c r="B6" s="9">
        <v>20</v>
      </c>
      <c r="C6" s="9">
        <v>26</v>
      </c>
    </row>
    <row r="7" spans="1:5">
      <c r="A7" s="9"/>
      <c r="B7" s="9"/>
      <c r="C7" s="9"/>
    </row>
    <row r="8" spans="1:5">
      <c r="A8" s="9"/>
      <c r="B8" s="9"/>
      <c r="C8" s="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E8C9E-1842-4D3C-9C2B-B369EDF00525}">
  <sheetPr codeName="Ark11">
    <tabColor theme="2"/>
  </sheetPr>
  <dimension ref="A1:K9"/>
  <sheetViews>
    <sheetView workbookViewId="0">
      <selection activeCell="C8" sqref="C8"/>
    </sheetView>
  </sheetViews>
  <sheetFormatPr baseColWidth="10" defaultColWidth="11.453125" defaultRowHeight="14.5"/>
  <cols>
    <col min="1" max="1" width="24" bestFit="1" customWidth="1"/>
  </cols>
  <sheetData>
    <row r="1" spans="1:11">
      <c r="A1" s="3" t="s">
        <v>211</v>
      </c>
      <c r="B1" t="s">
        <v>273</v>
      </c>
      <c r="D1" s="10"/>
    </row>
    <row r="2" spans="1:11">
      <c r="D2" s="11"/>
    </row>
    <row r="3" spans="1:11">
      <c r="A3" s="71"/>
      <c r="B3" s="9"/>
      <c r="C3" s="9">
        <v>2022</v>
      </c>
    </row>
    <row r="4" spans="1:11">
      <c r="A4" s="9" t="s">
        <v>146</v>
      </c>
      <c r="B4" s="73"/>
      <c r="C4" s="72">
        <v>8.6999999999999993</v>
      </c>
      <c r="D4" s="4"/>
      <c r="E4" s="4"/>
      <c r="F4" s="4"/>
      <c r="G4" s="4"/>
      <c r="H4" s="4"/>
      <c r="I4" s="4"/>
      <c r="J4" s="4"/>
      <c r="K4" s="4"/>
    </row>
    <row r="5" spans="1:11">
      <c r="A5" s="9" t="s">
        <v>212</v>
      </c>
      <c r="B5" s="73"/>
      <c r="C5" s="72">
        <v>3.8</v>
      </c>
      <c r="D5" s="4"/>
      <c r="E5" s="4"/>
      <c r="F5" s="4"/>
      <c r="G5" s="4"/>
      <c r="H5" s="4"/>
      <c r="I5" s="4"/>
      <c r="J5" s="4"/>
      <c r="K5" s="4"/>
    </row>
    <row r="6" spans="1:11">
      <c r="A6" s="9" t="s">
        <v>5</v>
      </c>
      <c r="B6" s="73"/>
      <c r="C6" s="73">
        <v>1.1000000000000001</v>
      </c>
      <c r="E6" s="4"/>
      <c r="F6" s="32"/>
      <c r="G6" s="4"/>
      <c r="H6" s="4"/>
      <c r="I6" s="4"/>
      <c r="J6" s="4"/>
      <c r="K6" s="4"/>
    </row>
    <row r="7" spans="1:11">
      <c r="A7" s="9" t="s">
        <v>188</v>
      </c>
      <c r="B7" s="73"/>
      <c r="C7" s="73">
        <v>0.1</v>
      </c>
      <c r="D7" s="4"/>
      <c r="E7" s="4"/>
      <c r="F7" s="4"/>
      <c r="G7" s="4"/>
      <c r="H7" s="4"/>
      <c r="I7" s="4"/>
      <c r="J7" s="4"/>
      <c r="K7" s="4"/>
    </row>
    <row r="8" spans="1:11">
      <c r="A8" s="9" t="s">
        <v>213</v>
      </c>
      <c r="B8" s="73"/>
      <c r="C8" s="72">
        <v>2.7</v>
      </c>
      <c r="D8" s="4"/>
      <c r="E8" s="4"/>
      <c r="F8" s="4"/>
      <c r="G8" s="4"/>
      <c r="H8" s="4"/>
      <c r="I8" s="4"/>
      <c r="J8" s="4"/>
      <c r="K8" s="4"/>
    </row>
    <row r="9" spans="1:11">
      <c r="C9" s="2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3D6AD-3B74-4352-85BB-24E342113064}">
  <sheetPr codeName="Ark12">
    <tabColor theme="2"/>
  </sheetPr>
  <dimension ref="A1:AP10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27" sqref="D27"/>
    </sheetView>
  </sheetViews>
  <sheetFormatPr baseColWidth="10" defaultColWidth="11.453125" defaultRowHeight="14.5"/>
  <cols>
    <col min="1" max="1" width="23.54296875" bestFit="1" customWidth="1"/>
    <col min="2" max="18" width="14.453125" bestFit="1" customWidth="1"/>
    <col min="19" max="19" width="15.453125" bestFit="1" customWidth="1"/>
    <col min="20" max="24" width="14.453125" bestFit="1" customWidth="1"/>
    <col min="25" max="27" width="15.453125" bestFit="1" customWidth="1"/>
    <col min="28" max="42" width="14.453125" bestFit="1" customWidth="1"/>
  </cols>
  <sheetData>
    <row r="1" spans="1:42">
      <c r="A1" s="3" t="s">
        <v>214</v>
      </c>
      <c r="B1" t="s">
        <v>274</v>
      </c>
      <c r="D1" s="10"/>
    </row>
    <row r="2" spans="1:42">
      <c r="D2" s="11"/>
    </row>
    <row r="3" spans="1:42">
      <c r="A3" s="71"/>
      <c r="B3">
        <v>1990</v>
      </c>
      <c r="C3">
        <v>1991</v>
      </c>
      <c r="D3">
        <v>1992</v>
      </c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O3">
        <v>2003</v>
      </c>
      <c r="P3">
        <v>2004</v>
      </c>
      <c r="Q3">
        <v>2005</v>
      </c>
      <c r="R3">
        <v>2006</v>
      </c>
      <c r="S3">
        <v>2007</v>
      </c>
      <c r="T3">
        <v>2008</v>
      </c>
      <c r="U3">
        <v>2009</v>
      </c>
      <c r="V3">
        <v>2010</v>
      </c>
      <c r="W3">
        <v>2011</v>
      </c>
      <c r="X3">
        <v>2012</v>
      </c>
      <c r="Y3">
        <v>2013</v>
      </c>
      <c r="Z3">
        <v>2014</v>
      </c>
      <c r="AA3">
        <v>2015</v>
      </c>
      <c r="AB3">
        <v>2016</v>
      </c>
      <c r="AC3">
        <v>2017</v>
      </c>
      <c r="AD3">
        <v>2018</v>
      </c>
      <c r="AE3">
        <v>2019</v>
      </c>
      <c r="AF3">
        <v>2020</v>
      </c>
      <c r="AG3">
        <v>2021</v>
      </c>
      <c r="AH3">
        <v>2022</v>
      </c>
      <c r="AI3">
        <v>2023</v>
      </c>
      <c r="AJ3">
        <v>2024</v>
      </c>
      <c r="AK3">
        <v>2025</v>
      </c>
      <c r="AL3">
        <v>2026</v>
      </c>
      <c r="AM3">
        <v>2027</v>
      </c>
      <c r="AN3">
        <v>2028</v>
      </c>
      <c r="AO3">
        <v>2029</v>
      </c>
      <c r="AP3">
        <v>2030</v>
      </c>
    </row>
    <row r="4" spans="1:42">
      <c r="A4" s="9" t="s">
        <v>146</v>
      </c>
      <c r="B4" s="72">
        <v>7.4</v>
      </c>
      <c r="C4" s="72">
        <v>7.3</v>
      </c>
      <c r="D4" s="72">
        <v>7.3</v>
      </c>
      <c r="E4" s="72">
        <v>7.5</v>
      </c>
      <c r="F4" s="72">
        <v>7.4</v>
      </c>
      <c r="G4" s="72">
        <v>7.5</v>
      </c>
      <c r="H4" s="72">
        <v>7.9</v>
      </c>
      <c r="I4" s="72">
        <v>7.9</v>
      </c>
      <c r="J4" s="72">
        <v>8.1</v>
      </c>
      <c r="K4" s="72">
        <v>8.5</v>
      </c>
      <c r="L4" s="72">
        <v>8.4</v>
      </c>
      <c r="M4" s="72">
        <v>8.9</v>
      </c>
      <c r="N4" s="72">
        <v>8.9</v>
      </c>
      <c r="O4" s="72">
        <v>9.1</v>
      </c>
      <c r="P4" s="72">
        <v>9.4</v>
      </c>
      <c r="Q4" s="72">
        <v>9.5</v>
      </c>
      <c r="R4" s="72">
        <v>9.8000000000000007</v>
      </c>
      <c r="S4" s="72">
        <v>10</v>
      </c>
      <c r="T4" s="72">
        <v>9.9</v>
      </c>
      <c r="U4" s="72">
        <v>9.6999999999999993</v>
      </c>
      <c r="V4" s="72">
        <v>10</v>
      </c>
      <c r="W4" s="72">
        <v>9.9</v>
      </c>
      <c r="X4" s="72">
        <v>10</v>
      </c>
      <c r="Y4" s="72">
        <v>10</v>
      </c>
      <c r="Z4" s="72">
        <v>10.199999999999999</v>
      </c>
      <c r="AA4" s="72">
        <v>10.3</v>
      </c>
      <c r="AB4" s="72">
        <v>10</v>
      </c>
      <c r="AC4" s="72">
        <v>9.1</v>
      </c>
      <c r="AD4" s="72">
        <v>9.4</v>
      </c>
      <c r="AE4" s="72">
        <v>8.6999999999999993</v>
      </c>
      <c r="AF4" s="72">
        <v>8.4</v>
      </c>
      <c r="AG4" s="72">
        <v>8.6999999999999993</v>
      </c>
      <c r="AH4" s="72">
        <v>8.6999999999999993</v>
      </c>
      <c r="AI4" s="72">
        <v>8</v>
      </c>
      <c r="AJ4" s="72">
        <v>7.6</v>
      </c>
      <c r="AK4" s="72">
        <v>7.2</v>
      </c>
      <c r="AL4" s="72">
        <v>6.8</v>
      </c>
      <c r="AM4" s="72">
        <v>6.4</v>
      </c>
      <c r="AN4" s="72">
        <v>6</v>
      </c>
      <c r="AO4" s="72">
        <v>5.7</v>
      </c>
      <c r="AP4" s="72">
        <v>5.3</v>
      </c>
    </row>
    <row r="5" spans="1:42">
      <c r="A5" s="9" t="s">
        <v>212</v>
      </c>
      <c r="B5" s="72">
        <v>2.6</v>
      </c>
      <c r="C5" s="72">
        <v>2.4</v>
      </c>
      <c r="D5" s="72">
        <v>2.6</v>
      </c>
      <c r="E5" s="72">
        <v>2.7</v>
      </c>
      <c r="F5" s="72">
        <v>2.7</v>
      </c>
      <c r="G5" s="72">
        <v>3.3</v>
      </c>
      <c r="H5" s="72">
        <v>3.5</v>
      </c>
      <c r="I5" s="72">
        <v>3.8</v>
      </c>
      <c r="J5" s="72">
        <v>3.9</v>
      </c>
      <c r="K5" s="72">
        <v>4.0999999999999996</v>
      </c>
      <c r="L5" s="72">
        <v>3.5</v>
      </c>
      <c r="M5" s="72">
        <v>3.5</v>
      </c>
      <c r="N5" s="72">
        <v>3.4</v>
      </c>
      <c r="O5" s="72">
        <v>3.5</v>
      </c>
      <c r="P5" s="72">
        <v>3.4</v>
      </c>
      <c r="Q5" s="72">
        <v>3.2</v>
      </c>
      <c r="R5" s="72">
        <v>3.4</v>
      </c>
      <c r="S5" s="72">
        <v>3.5</v>
      </c>
      <c r="T5" s="72">
        <v>3.3</v>
      </c>
      <c r="U5" s="72">
        <v>3.4</v>
      </c>
      <c r="V5" s="72">
        <v>3.5</v>
      </c>
      <c r="W5" s="72">
        <v>3.5</v>
      </c>
      <c r="X5" s="72">
        <v>3.6</v>
      </c>
      <c r="Y5" s="72">
        <v>3.7</v>
      </c>
      <c r="Z5" s="72">
        <v>3.8</v>
      </c>
      <c r="AA5" s="72">
        <v>3.6</v>
      </c>
      <c r="AB5" s="72">
        <v>3.5</v>
      </c>
      <c r="AC5" s="72">
        <v>3.6</v>
      </c>
      <c r="AD5" s="72">
        <v>3.5</v>
      </c>
      <c r="AE5" s="72">
        <v>3.7</v>
      </c>
      <c r="AF5" s="72">
        <v>3.7</v>
      </c>
      <c r="AG5" s="72">
        <v>3.7</v>
      </c>
      <c r="AH5" s="72">
        <v>3.8</v>
      </c>
      <c r="AI5" s="72">
        <v>3.8</v>
      </c>
      <c r="AJ5" s="72">
        <v>3.6</v>
      </c>
      <c r="AK5" s="72">
        <v>3.5</v>
      </c>
      <c r="AL5" s="72">
        <v>3.4</v>
      </c>
      <c r="AM5" s="72">
        <v>3.4</v>
      </c>
      <c r="AN5" s="72">
        <v>3.4</v>
      </c>
      <c r="AO5" s="72">
        <v>3.3</v>
      </c>
      <c r="AP5" s="72">
        <v>3.2</v>
      </c>
    </row>
    <row r="6" spans="1:42">
      <c r="A6" s="9" t="s">
        <v>5</v>
      </c>
      <c r="B6" s="72">
        <v>0.7</v>
      </c>
      <c r="C6" s="72">
        <v>0.7</v>
      </c>
      <c r="D6" s="72">
        <v>0.7</v>
      </c>
      <c r="E6" s="72">
        <v>0.7</v>
      </c>
      <c r="F6" s="72">
        <v>0.8</v>
      </c>
      <c r="G6" s="72">
        <v>0.9</v>
      </c>
      <c r="H6" s="72">
        <v>1</v>
      </c>
      <c r="I6" s="72">
        <v>1</v>
      </c>
      <c r="J6" s="72">
        <v>1</v>
      </c>
      <c r="K6" s="72">
        <v>1.2</v>
      </c>
      <c r="L6" s="72">
        <v>1.1000000000000001</v>
      </c>
      <c r="M6" s="72">
        <v>1.1000000000000001</v>
      </c>
      <c r="N6" s="72">
        <v>0.9</v>
      </c>
      <c r="O6" s="72">
        <v>1</v>
      </c>
      <c r="P6" s="72">
        <v>1</v>
      </c>
      <c r="Q6" s="72">
        <v>1</v>
      </c>
      <c r="R6" s="72">
        <v>1</v>
      </c>
      <c r="S6" s="72">
        <v>1</v>
      </c>
      <c r="T6" s="72">
        <v>1.1000000000000001</v>
      </c>
      <c r="U6" s="72">
        <v>1.1000000000000001</v>
      </c>
      <c r="V6" s="72">
        <v>1.1000000000000001</v>
      </c>
      <c r="W6" s="72">
        <v>1.1000000000000001</v>
      </c>
      <c r="X6" s="72">
        <v>1.2</v>
      </c>
      <c r="Y6" s="72">
        <v>1.1000000000000001</v>
      </c>
      <c r="Z6" s="72">
        <v>1.2</v>
      </c>
      <c r="AA6" s="72">
        <v>1.2</v>
      </c>
      <c r="AB6" s="72">
        <v>1.1000000000000001</v>
      </c>
      <c r="AC6" s="72">
        <v>1.1000000000000001</v>
      </c>
      <c r="AD6" s="72">
        <v>1.2</v>
      </c>
      <c r="AE6" s="72">
        <v>1.1000000000000001</v>
      </c>
      <c r="AF6" s="72">
        <v>0.8</v>
      </c>
      <c r="AG6" s="72">
        <v>0.8</v>
      </c>
      <c r="AH6" s="72">
        <v>1.1000000000000001</v>
      </c>
      <c r="AI6" s="72">
        <v>1.1000000000000001</v>
      </c>
      <c r="AJ6" s="72">
        <v>1</v>
      </c>
      <c r="AK6" s="72">
        <v>1</v>
      </c>
      <c r="AL6" s="72">
        <v>1</v>
      </c>
      <c r="AM6" s="72">
        <v>1</v>
      </c>
      <c r="AN6" s="72">
        <v>1</v>
      </c>
      <c r="AO6" s="72">
        <v>1</v>
      </c>
      <c r="AP6" s="72">
        <v>1</v>
      </c>
    </row>
    <row r="7" spans="1:42">
      <c r="A7" s="9" t="s">
        <v>188</v>
      </c>
      <c r="B7" s="72">
        <v>0.3</v>
      </c>
      <c r="C7" s="72">
        <v>0.2</v>
      </c>
      <c r="D7" s="72">
        <v>0.3</v>
      </c>
      <c r="E7" s="72">
        <v>0.2</v>
      </c>
      <c r="F7" s="72">
        <v>0.3</v>
      </c>
      <c r="G7" s="72">
        <v>0.3</v>
      </c>
      <c r="H7" s="72">
        <v>0.2</v>
      </c>
      <c r="I7" s="72">
        <v>0.2</v>
      </c>
      <c r="J7" s="72">
        <v>0.2</v>
      </c>
      <c r="K7" s="72">
        <v>0.2</v>
      </c>
      <c r="L7" s="72">
        <v>0.1</v>
      </c>
      <c r="M7" s="72">
        <v>0.1</v>
      </c>
      <c r="N7" s="72">
        <v>0.3</v>
      </c>
      <c r="O7" s="72">
        <v>0</v>
      </c>
      <c r="P7" s="72">
        <v>0.2</v>
      </c>
      <c r="Q7" s="72">
        <v>0.2</v>
      </c>
      <c r="R7" s="72">
        <v>0.2</v>
      </c>
      <c r="S7" s="72">
        <v>0.1</v>
      </c>
      <c r="T7" s="72">
        <v>0.1</v>
      </c>
      <c r="U7" s="72">
        <v>0.1</v>
      </c>
      <c r="V7" s="72">
        <v>0.1</v>
      </c>
      <c r="W7" s="72">
        <v>0.1</v>
      </c>
      <c r="X7" s="72">
        <v>0.1</v>
      </c>
      <c r="Y7" s="72">
        <v>0.1</v>
      </c>
      <c r="Z7" s="72">
        <v>0.1</v>
      </c>
      <c r="AA7" s="72">
        <v>0.1</v>
      </c>
      <c r="AB7" s="72">
        <v>0.1</v>
      </c>
      <c r="AC7" s="72">
        <v>0.1</v>
      </c>
      <c r="AD7" s="72">
        <v>0.1</v>
      </c>
      <c r="AE7" s="72">
        <v>0.1</v>
      </c>
      <c r="AF7" s="72">
        <v>0.1</v>
      </c>
      <c r="AG7" s="72">
        <v>0.1</v>
      </c>
      <c r="AH7" s="72">
        <v>0.1</v>
      </c>
      <c r="AI7" s="72">
        <v>0.1</v>
      </c>
      <c r="AJ7" s="72">
        <v>0.1</v>
      </c>
      <c r="AK7" s="72">
        <v>0.1</v>
      </c>
      <c r="AL7" s="72">
        <v>0.1</v>
      </c>
      <c r="AM7" s="72">
        <v>0.1</v>
      </c>
      <c r="AN7" s="72">
        <v>0.1</v>
      </c>
      <c r="AO7" s="72">
        <v>0.1</v>
      </c>
      <c r="AP7" s="72">
        <v>0.1</v>
      </c>
    </row>
    <row r="8" spans="1:42">
      <c r="A8" s="9" t="s">
        <v>213</v>
      </c>
      <c r="B8" s="72">
        <v>1.8</v>
      </c>
      <c r="C8" s="72">
        <v>1.8</v>
      </c>
      <c r="D8" s="72">
        <v>1.9</v>
      </c>
      <c r="E8" s="72">
        <v>2</v>
      </c>
      <c r="F8" s="72">
        <v>2</v>
      </c>
      <c r="G8" s="72">
        <v>2.1</v>
      </c>
      <c r="H8" s="72">
        <v>2.2000000000000002</v>
      </c>
      <c r="I8" s="72">
        <v>2.2000000000000002</v>
      </c>
      <c r="J8" s="72">
        <v>2.2999999999999998</v>
      </c>
      <c r="K8" s="72">
        <v>2</v>
      </c>
      <c r="L8" s="72">
        <v>1.8</v>
      </c>
      <c r="M8" s="72">
        <v>1.9</v>
      </c>
      <c r="N8" s="72">
        <v>1.9</v>
      </c>
      <c r="O8" s="72">
        <v>1.9</v>
      </c>
      <c r="P8" s="72">
        <v>2</v>
      </c>
      <c r="Q8" s="72">
        <v>2</v>
      </c>
      <c r="R8" s="72">
        <v>2.2000000000000002</v>
      </c>
      <c r="S8" s="72">
        <v>2.4</v>
      </c>
      <c r="T8" s="72">
        <v>2.2999999999999998</v>
      </c>
      <c r="U8" s="72">
        <v>2.2000000000000002</v>
      </c>
      <c r="V8" s="72">
        <v>2.5</v>
      </c>
      <c r="W8" s="72">
        <v>2.5</v>
      </c>
      <c r="X8" s="72">
        <v>2.6</v>
      </c>
      <c r="Y8" s="72">
        <v>2.7</v>
      </c>
      <c r="Z8" s="72">
        <v>2.6</v>
      </c>
      <c r="AA8" s="72">
        <v>2.6</v>
      </c>
      <c r="AB8" s="72">
        <v>2.7</v>
      </c>
      <c r="AC8" s="72">
        <v>2.7</v>
      </c>
      <c r="AD8" s="72">
        <v>2.9</v>
      </c>
      <c r="AE8" s="72">
        <v>2.7</v>
      </c>
      <c r="AF8" s="72">
        <v>2.8</v>
      </c>
      <c r="AG8" s="72">
        <v>2.9</v>
      </c>
      <c r="AH8" s="72">
        <v>2.7</v>
      </c>
      <c r="AI8" s="72">
        <v>2.7</v>
      </c>
      <c r="AJ8" s="72">
        <v>2.6</v>
      </c>
      <c r="AK8" s="72">
        <v>2.5</v>
      </c>
      <c r="AL8" s="72">
        <v>2.5</v>
      </c>
      <c r="AM8" s="72">
        <v>2.4</v>
      </c>
      <c r="AN8" s="72">
        <v>2.4</v>
      </c>
      <c r="AO8" s="72">
        <v>2.4</v>
      </c>
      <c r="AP8" s="72">
        <v>2.2999999999999998</v>
      </c>
    </row>
    <row r="9" spans="1:42">
      <c r="B9" s="34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28"/>
      <c r="AK9" s="28"/>
      <c r="AL9" s="28"/>
      <c r="AM9" s="28"/>
      <c r="AN9" s="28"/>
      <c r="AO9" s="28"/>
      <c r="AP9" s="28"/>
    </row>
    <row r="10" spans="1:42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5D55E-3383-426F-A096-65B22FCDE424}">
  <sheetPr codeName="Ark13">
    <tabColor theme="2"/>
  </sheetPr>
  <dimension ref="A1:D8"/>
  <sheetViews>
    <sheetView workbookViewId="0">
      <selection activeCell="B25" sqref="B25"/>
    </sheetView>
  </sheetViews>
  <sheetFormatPr baseColWidth="10" defaultColWidth="11.453125" defaultRowHeight="14.5"/>
  <cols>
    <col min="1" max="1" width="23" bestFit="1" customWidth="1"/>
  </cols>
  <sheetData>
    <row r="1" spans="1:4">
      <c r="A1" s="3" t="s">
        <v>215</v>
      </c>
      <c r="B1" t="s">
        <v>275</v>
      </c>
      <c r="D1" s="10"/>
    </row>
    <row r="2" spans="1:4">
      <c r="D2" s="11"/>
    </row>
    <row r="3" spans="1:4">
      <c r="A3" s="1"/>
      <c r="B3" s="9">
        <v>2022</v>
      </c>
    </row>
    <row r="4" spans="1:4">
      <c r="A4" s="26" t="s">
        <v>29</v>
      </c>
      <c r="B4" s="72">
        <v>4</v>
      </c>
    </row>
    <row r="5" spans="1:4">
      <c r="A5" s="26" t="s">
        <v>150</v>
      </c>
      <c r="B5" s="72">
        <v>3</v>
      </c>
    </row>
    <row r="6" spans="1:4">
      <c r="A6" s="26" t="s">
        <v>30</v>
      </c>
      <c r="B6" s="72">
        <v>1.5</v>
      </c>
    </row>
    <row r="7" spans="1:4">
      <c r="A7" s="26" t="s">
        <v>151</v>
      </c>
      <c r="B7" s="72">
        <v>0.1</v>
      </c>
    </row>
    <row r="8" spans="1:4">
      <c r="B8" s="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0D9FE-4C38-4036-B8F6-A1AC01F38C9E}">
  <sheetPr codeName="Ark14">
    <tabColor theme="2"/>
  </sheetPr>
  <dimension ref="A1:AK86"/>
  <sheetViews>
    <sheetView zoomScaleNormal="100" workbookViewId="0">
      <selection activeCell="Q83" sqref="A58:Q83"/>
    </sheetView>
  </sheetViews>
  <sheetFormatPr baseColWidth="10" defaultColWidth="11.453125" defaultRowHeight="14.5"/>
  <cols>
    <col min="1" max="1" width="31" bestFit="1" customWidth="1"/>
    <col min="3" max="3" width="12" bestFit="1" customWidth="1"/>
  </cols>
  <sheetData>
    <row r="1" spans="1:37">
      <c r="A1" s="3" t="s">
        <v>216</v>
      </c>
      <c r="B1" t="s">
        <v>276</v>
      </c>
      <c r="D1" s="10"/>
    </row>
    <row r="2" spans="1:37" ht="18.5">
      <c r="D2" s="11"/>
      <c r="V2" s="52"/>
      <c r="W2" s="51"/>
      <c r="X2" s="51"/>
      <c r="Y2" s="51"/>
      <c r="Z2" s="51"/>
      <c r="AA2" s="51"/>
      <c r="AB2" s="51"/>
      <c r="AC2" s="51"/>
      <c r="AD2" s="51"/>
      <c r="AE2" s="11"/>
      <c r="AF2" s="51"/>
      <c r="AG2" s="51"/>
      <c r="AH2" s="51"/>
      <c r="AI2" s="51"/>
      <c r="AJ2" s="51"/>
      <c r="AK2" s="51"/>
    </row>
    <row r="3" spans="1:37">
      <c r="A3" s="9"/>
      <c r="B3" s="9">
        <v>2010</v>
      </c>
      <c r="C3" s="9">
        <v>2011</v>
      </c>
      <c r="D3" s="9">
        <v>2012</v>
      </c>
      <c r="E3" s="9">
        <v>2013</v>
      </c>
      <c r="F3" s="9">
        <v>2014</v>
      </c>
      <c r="G3" s="9">
        <v>2015</v>
      </c>
      <c r="H3" s="9">
        <v>2016</v>
      </c>
      <c r="I3" s="9">
        <v>2017</v>
      </c>
      <c r="J3" s="9">
        <v>2018</v>
      </c>
      <c r="K3" s="9">
        <v>2019</v>
      </c>
      <c r="L3" s="9">
        <v>2020</v>
      </c>
      <c r="M3" s="9">
        <v>2021</v>
      </c>
      <c r="N3" s="9">
        <v>2022</v>
      </c>
      <c r="O3" s="9">
        <v>2023</v>
      </c>
    </row>
    <row r="4" spans="1:37">
      <c r="A4" s="9" t="s">
        <v>6</v>
      </c>
      <c r="B4" s="81">
        <v>15014.5</v>
      </c>
      <c r="C4" s="81">
        <v>15096.3</v>
      </c>
      <c r="D4" s="81">
        <v>15097.4</v>
      </c>
      <c r="E4" s="81">
        <v>15169.9</v>
      </c>
      <c r="F4" s="81">
        <v>15360.6</v>
      </c>
      <c r="G4" s="81">
        <v>15170</v>
      </c>
      <c r="H4" s="81">
        <v>14852.3</v>
      </c>
      <c r="I4" s="81">
        <v>14508</v>
      </c>
      <c r="J4" s="81">
        <v>14144</v>
      </c>
      <c r="K4" s="81">
        <v>14110.5</v>
      </c>
      <c r="L4" s="81">
        <v>11903.7</v>
      </c>
      <c r="M4" s="81">
        <v>12388.1</v>
      </c>
      <c r="N4" s="81">
        <v>13411</v>
      </c>
      <c r="O4" s="81">
        <v>13600.6</v>
      </c>
      <c r="V4" s="51"/>
      <c r="W4" s="51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</row>
    <row r="5" spans="1:37">
      <c r="A5" s="9" t="s">
        <v>7</v>
      </c>
      <c r="B5" s="82">
        <v>4197.1000000000004</v>
      </c>
      <c r="C5" s="82">
        <v>4211.8999999999996</v>
      </c>
      <c r="D5" s="82">
        <v>4416.1000000000004</v>
      </c>
      <c r="E5" s="82">
        <v>4593.6000000000004</v>
      </c>
      <c r="F5" s="82">
        <v>4728.3999999999996</v>
      </c>
      <c r="G5" s="82">
        <v>4614.7</v>
      </c>
      <c r="H5" s="82">
        <v>4571.6000000000004</v>
      </c>
      <c r="I5" s="82">
        <v>4598.1000000000004</v>
      </c>
      <c r="J5" s="82">
        <v>4515.2</v>
      </c>
      <c r="K5" s="82">
        <v>4603.8999999999996</v>
      </c>
      <c r="L5" s="82">
        <v>4540.8</v>
      </c>
      <c r="M5" s="82">
        <v>4821.8999999999996</v>
      </c>
      <c r="N5" s="82">
        <v>4982.7</v>
      </c>
      <c r="O5" s="82">
        <v>4945.3999999999996</v>
      </c>
      <c r="V5" s="53"/>
      <c r="W5" s="53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</row>
    <row r="6" spans="1:37">
      <c r="A6" s="9"/>
      <c r="B6" s="80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X6" s="49"/>
      <c r="Y6" s="50"/>
      <c r="Z6" s="50"/>
      <c r="AA6" s="50"/>
      <c r="AB6" s="50"/>
    </row>
    <row r="7" spans="1:37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>
      <c r="X9" s="48"/>
      <c r="Y9" s="48"/>
      <c r="Z9" s="48"/>
      <c r="AA9" s="48"/>
      <c r="AB9" s="48"/>
    </row>
    <row r="10" spans="1:37"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4" spans="1:37"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7" spans="22:37"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22:37">
      <c r="V18" s="51"/>
    </row>
    <row r="19" spans="22:37">
      <c r="V19" s="51"/>
    </row>
    <row r="20" spans="22:37">
      <c r="V20" s="51"/>
    </row>
    <row r="21" spans="22:37">
      <c r="V21" s="51"/>
    </row>
    <row r="24" spans="22:37" ht="18.5">
      <c r="V24" s="56"/>
      <c r="W24" s="55"/>
      <c r="X24" s="55"/>
      <c r="AE24" s="11"/>
    </row>
    <row r="26" spans="22:37">
      <c r="V26" s="55"/>
      <c r="W26" s="55"/>
      <c r="X26" s="57"/>
    </row>
    <row r="27" spans="22:37">
      <c r="V27" s="57"/>
    </row>
    <row r="28" spans="22:37"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</row>
    <row r="29" spans="22:37"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</row>
    <row r="30" spans="22:37"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22:37">
      <c r="V31" s="55"/>
      <c r="W31" s="57"/>
      <c r="X31" s="58"/>
    </row>
    <row r="32" spans="22:37">
      <c r="V32" s="55"/>
      <c r="W32" s="57"/>
      <c r="X32" s="58"/>
    </row>
    <row r="33" spans="22:22">
      <c r="V33" s="55"/>
    </row>
    <row r="34" spans="22:22">
      <c r="V34" s="55"/>
    </row>
    <row r="35" spans="22:22">
      <c r="V35" s="55"/>
    </row>
    <row r="37" spans="22:22">
      <c r="V37" s="55"/>
    </row>
    <row r="38" spans="22:22">
      <c r="V38" s="55"/>
    </row>
    <row r="40" spans="22:22">
      <c r="V40" s="55"/>
    </row>
    <row r="41" spans="22:22">
      <c r="V41" s="55"/>
    </row>
    <row r="42" spans="22:22">
      <c r="V42" s="55"/>
    </row>
    <row r="43" spans="22:22">
      <c r="V43" s="55"/>
    </row>
    <row r="44" spans="22:22">
      <c r="V44" s="55"/>
    </row>
    <row r="49" spans="5:37">
      <c r="V49" s="55"/>
    </row>
    <row r="50" spans="5:37">
      <c r="V50" s="55"/>
    </row>
    <row r="52" spans="5:37">
      <c r="V52" s="55"/>
    </row>
    <row r="53" spans="5:37">
      <c r="V53" s="55"/>
    </row>
    <row r="54" spans="5:37" ht="18.5">
      <c r="V54" s="60"/>
      <c r="W54" s="59"/>
      <c r="X54" s="59"/>
      <c r="Y54" s="59"/>
      <c r="Z54" s="59"/>
      <c r="AA54" s="59"/>
      <c r="AB54" s="59"/>
      <c r="AC54" s="59"/>
      <c r="AD54" s="59"/>
      <c r="AE54" s="11"/>
      <c r="AF54" s="59"/>
      <c r="AG54" s="59"/>
      <c r="AH54" s="59"/>
      <c r="AI54" s="59"/>
      <c r="AJ54" s="59"/>
      <c r="AK54" s="59"/>
    </row>
    <row r="55" spans="5:37">
      <c r="V55" s="55"/>
    </row>
    <row r="56" spans="5:37">
      <c r="V56" s="59"/>
      <c r="W56" s="59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</row>
    <row r="57" spans="5:37">
      <c r="V57" s="61"/>
      <c r="W57" s="61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</row>
    <row r="58" spans="5:37">
      <c r="E58" s="61"/>
      <c r="F58" s="61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</row>
    <row r="59" spans="5:37">
      <c r="E59" s="61"/>
      <c r="F59" s="61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</row>
    <row r="60" spans="5:37">
      <c r="E60" s="61"/>
      <c r="F60" s="61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</row>
    <row r="62" spans="5:37"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</row>
    <row r="64" spans="5:37"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</row>
    <row r="65" spans="5:20"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</row>
    <row r="66" spans="5:20"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</row>
    <row r="67" spans="5:20"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</row>
    <row r="68" spans="5:20"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</row>
    <row r="69" spans="5:20"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</row>
    <row r="70" spans="5:20">
      <c r="E70" s="59"/>
    </row>
    <row r="71" spans="5:20">
      <c r="E71" s="59"/>
    </row>
    <row r="72" spans="5:20">
      <c r="E72" s="59"/>
    </row>
    <row r="74" spans="5:20">
      <c r="E74" s="59"/>
    </row>
    <row r="75" spans="5:20">
      <c r="E75" s="59"/>
    </row>
    <row r="77" spans="5:20">
      <c r="E77" s="59"/>
    </row>
    <row r="78" spans="5:20">
      <c r="E78" s="59"/>
    </row>
    <row r="79" spans="5:20">
      <c r="E79" s="59"/>
    </row>
    <row r="80" spans="5:20">
      <c r="E80" s="59"/>
    </row>
    <row r="81" spans="5:37">
      <c r="E81" s="59"/>
    </row>
    <row r="86" spans="5:37"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D74BF-1B1E-465E-8321-42B39528ABC3}">
  <sheetPr codeName="Ark15">
    <tabColor theme="2"/>
  </sheetPr>
  <dimension ref="A1:AH56"/>
  <sheetViews>
    <sheetView zoomScaleNormal="100" workbookViewId="0">
      <selection activeCell="D20" sqref="D20"/>
    </sheetView>
  </sheetViews>
  <sheetFormatPr baseColWidth="10" defaultColWidth="11.453125" defaultRowHeight="14.5"/>
  <cols>
    <col min="1" max="1" width="22.453125" bestFit="1" customWidth="1"/>
    <col min="20" max="20" width="16.453125" customWidth="1"/>
  </cols>
  <sheetData>
    <row r="1" spans="1:34" ht="18.5">
      <c r="A1" s="3" t="s">
        <v>217</v>
      </c>
      <c r="B1" t="s">
        <v>277</v>
      </c>
      <c r="D1" s="10"/>
      <c r="S1" s="47"/>
      <c r="AA1" s="11"/>
    </row>
    <row r="2" spans="1:34">
      <c r="A2" s="9"/>
      <c r="B2" s="9"/>
      <c r="C2" s="9"/>
      <c r="D2" s="83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34">
      <c r="A3" s="71"/>
      <c r="B3" s="9" t="s">
        <v>14</v>
      </c>
      <c r="C3" s="9" t="s">
        <v>15</v>
      </c>
      <c r="D3" s="9" t="s">
        <v>16</v>
      </c>
      <c r="E3" s="9" t="s">
        <v>17</v>
      </c>
      <c r="F3" s="9" t="s">
        <v>18</v>
      </c>
      <c r="G3" s="9" t="s">
        <v>19</v>
      </c>
      <c r="H3" s="9" t="s">
        <v>20</v>
      </c>
      <c r="I3" s="9" t="s">
        <v>21</v>
      </c>
      <c r="J3" s="9" t="s">
        <v>22</v>
      </c>
      <c r="K3" s="9" t="s">
        <v>23</v>
      </c>
      <c r="L3" s="9" t="s">
        <v>24</v>
      </c>
      <c r="M3" s="9" t="s">
        <v>25</v>
      </c>
      <c r="N3" s="9" t="s">
        <v>26</v>
      </c>
      <c r="O3" s="9" t="s">
        <v>165</v>
      </c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</row>
    <row r="4" spans="1:34">
      <c r="A4" s="9" t="s">
        <v>8</v>
      </c>
      <c r="B4" s="113">
        <v>0.01</v>
      </c>
      <c r="C4" s="113">
        <v>0.01</v>
      </c>
      <c r="D4" s="113">
        <v>0.01</v>
      </c>
      <c r="E4" s="113">
        <v>0.01</v>
      </c>
      <c r="F4" s="113">
        <v>0.01</v>
      </c>
      <c r="G4" s="113">
        <v>0.01</v>
      </c>
      <c r="H4" s="113">
        <v>0.01</v>
      </c>
      <c r="I4" s="113">
        <v>0.02</v>
      </c>
      <c r="J4" s="113">
        <v>0.02</v>
      </c>
      <c r="K4" s="113">
        <v>0.01</v>
      </c>
      <c r="L4" s="113">
        <v>0.01</v>
      </c>
      <c r="M4" s="113">
        <v>0.01</v>
      </c>
      <c r="N4" s="113">
        <v>0.02</v>
      </c>
      <c r="O4" s="113">
        <v>0.02</v>
      </c>
      <c r="S4" s="14"/>
      <c r="T4" s="14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</row>
    <row r="5" spans="1:34">
      <c r="A5" s="9" t="s">
        <v>9</v>
      </c>
      <c r="B5" s="113">
        <v>0.05</v>
      </c>
      <c r="C5" s="113">
        <v>0.05</v>
      </c>
      <c r="D5" s="113">
        <v>0.05</v>
      </c>
      <c r="E5" s="113">
        <v>0.05</v>
      </c>
      <c r="F5" s="113">
        <v>0.05</v>
      </c>
      <c r="G5" s="113">
        <v>0.06</v>
      </c>
      <c r="H5" s="113">
        <v>0.06</v>
      </c>
      <c r="I5" s="113">
        <v>0.06</v>
      </c>
      <c r="J5" s="113">
        <v>0.06</v>
      </c>
      <c r="K5" s="113">
        <v>0.06</v>
      </c>
      <c r="L5" s="113">
        <v>0.04</v>
      </c>
      <c r="M5" s="113">
        <v>0.04</v>
      </c>
      <c r="N5" s="113">
        <v>0.05</v>
      </c>
      <c r="O5" s="113">
        <v>0.06</v>
      </c>
      <c r="T5" s="14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spans="1:34">
      <c r="A6" s="9" t="s">
        <v>10</v>
      </c>
      <c r="B6" s="113">
        <v>0.05</v>
      </c>
      <c r="C6" s="113">
        <v>0.05</v>
      </c>
      <c r="D6" s="113">
        <v>0.05</v>
      </c>
      <c r="E6" s="113">
        <v>0.05</v>
      </c>
      <c r="F6" s="113">
        <v>0.05</v>
      </c>
      <c r="G6" s="113">
        <v>0.05</v>
      </c>
      <c r="H6" s="113">
        <v>0.06</v>
      </c>
      <c r="I6" s="113">
        <v>0.06</v>
      </c>
      <c r="J6" s="113">
        <v>0.06</v>
      </c>
      <c r="K6" s="113">
        <v>0.06</v>
      </c>
      <c r="L6" s="113">
        <v>0.04</v>
      </c>
      <c r="M6" s="113">
        <v>0.04</v>
      </c>
      <c r="N6" s="113">
        <v>0.05</v>
      </c>
      <c r="O6" s="113">
        <v>0.05</v>
      </c>
      <c r="T6" s="14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7" spans="1:34">
      <c r="A7" s="9" t="s">
        <v>11</v>
      </c>
      <c r="B7" s="113">
        <v>0.8</v>
      </c>
      <c r="C7" s="113">
        <v>0.8</v>
      </c>
      <c r="D7" s="113">
        <v>0.81</v>
      </c>
      <c r="E7" s="113">
        <v>0.8</v>
      </c>
      <c r="F7" s="113">
        <v>0.81</v>
      </c>
      <c r="G7" s="113">
        <v>0.8</v>
      </c>
      <c r="H7" s="113">
        <v>0.8</v>
      </c>
      <c r="I7" s="113">
        <v>0.79</v>
      </c>
      <c r="J7" s="113">
        <v>0.78</v>
      </c>
      <c r="K7" s="113">
        <v>0.78</v>
      </c>
      <c r="L7" s="113">
        <v>0.85</v>
      </c>
      <c r="M7" s="113">
        <v>0.84</v>
      </c>
      <c r="N7" s="113">
        <v>0.81</v>
      </c>
      <c r="O7" s="113">
        <v>0.8</v>
      </c>
      <c r="T7" s="14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spans="1:34">
      <c r="A8" s="9" t="s">
        <v>12</v>
      </c>
      <c r="B8" s="113">
        <v>0.02</v>
      </c>
      <c r="C8" s="113">
        <v>0.02</v>
      </c>
      <c r="D8" s="113">
        <v>0.02</v>
      </c>
      <c r="E8" s="113">
        <v>0.02</v>
      </c>
      <c r="F8" s="113">
        <v>0.02</v>
      </c>
      <c r="G8" s="113">
        <v>0.02</v>
      </c>
      <c r="H8" s="113">
        <v>0.02</v>
      </c>
      <c r="I8" s="113">
        <v>0.02</v>
      </c>
      <c r="J8" s="113">
        <v>0.02</v>
      </c>
      <c r="K8" s="113">
        <v>0.02</v>
      </c>
      <c r="L8" s="113">
        <v>0.02</v>
      </c>
      <c r="M8" s="113">
        <v>0.02</v>
      </c>
      <c r="N8" s="113">
        <v>0.02</v>
      </c>
      <c r="O8" s="113">
        <v>0.02</v>
      </c>
      <c r="T8" s="14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4">
      <c r="A9" s="9" t="s">
        <v>13</v>
      </c>
      <c r="B9" s="113">
        <v>0.06</v>
      </c>
      <c r="C9" s="113">
        <v>7.0000000000000007E-2</v>
      </c>
      <c r="D9" s="113">
        <v>0.06</v>
      </c>
      <c r="E9" s="113">
        <v>7.0000000000000007E-2</v>
      </c>
      <c r="F9" s="113">
        <v>0.06</v>
      </c>
      <c r="G9" s="113">
        <v>0.06</v>
      </c>
      <c r="H9" s="113">
        <v>0.06</v>
      </c>
      <c r="I9" s="113">
        <v>0.06</v>
      </c>
      <c r="J9" s="113">
        <v>0.06</v>
      </c>
      <c r="K9" s="113">
        <v>0.06</v>
      </c>
      <c r="L9" s="113">
        <v>0.04</v>
      </c>
      <c r="M9" s="113">
        <v>0.05</v>
      </c>
      <c r="N9" s="113">
        <v>0.06</v>
      </c>
      <c r="O9" s="113">
        <v>0.06</v>
      </c>
      <c r="T9" s="14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0" spans="1:34">
      <c r="A10" s="9" t="s">
        <v>203</v>
      </c>
      <c r="B10" s="113">
        <v>1</v>
      </c>
      <c r="C10" s="113">
        <v>1</v>
      </c>
      <c r="D10" s="113">
        <v>1</v>
      </c>
      <c r="E10" s="113">
        <v>1</v>
      </c>
      <c r="F10" s="113">
        <v>1</v>
      </c>
      <c r="G10" s="113">
        <v>1</v>
      </c>
      <c r="H10" s="113">
        <v>1</v>
      </c>
      <c r="I10" s="113">
        <v>1</v>
      </c>
      <c r="J10" s="113">
        <v>1</v>
      </c>
      <c r="K10" s="113">
        <v>1</v>
      </c>
      <c r="L10" s="113">
        <v>1</v>
      </c>
      <c r="M10" s="113">
        <v>1</v>
      </c>
      <c r="N10" s="113">
        <v>1</v>
      </c>
      <c r="O10" s="113">
        <v>1</v>
      </c>
      <c r="T10" s="14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3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T11" s="14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4" spans="1:34"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</row>
    <row r="15" spans="1:34"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1:34"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</row>
    <row r="17" spans="2:15"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</row>
    <row r="18" spans="2:15"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</row>
    <row r="19" spans="2:15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</row>
    <row r="20" spans="2:15"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</row>
    <row r="34" spans="20:34"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</row>
    <row r="35" spans="20:34"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</row>
    <row r="36" spans="20:34"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</row>
    <row r="37" spans="20:34"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</row>
    <row r="38" spans="20:34"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</row>
    <row r="39" spans="20:34"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</row>
    <row r="40" spans="20:34"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</row>
    <row r="48" spans="20:34"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</row>
    <row r="53" spans="4:16" ht="15" customHeight="1">
      <c r="J53" s="110"/>
      <c r="K53" s="110"/>
      <c r="L53" s="110"/>
      <c r="M53" s="110"/>
      <c r="N53" s="110"/>
      <c r="O53" s="110"/>
      <c r="P53" s="110"/>
    </row>
    <row r="54" spans="4:16" ht="15" customHeight="1">
      <c r="D54" s="110"/>
      <c r="E54" s="110"/>
      <c r="F54" s="110"/>
      <c r="G54" s="110"/>
      <c r="H54" s="110"/>
      <c r="I54" s="110"/>
      <c r="J54" s="110"/>
    </row>
    <row r="55" spans="4:16" ht="15" customHeight="1">
      <c r="D55" s="110"/>
      <c r="E55" s="110"/>
      <c r="F55" s="110"/>
      <c r="G55" s="110"/>
      <c r="H55" s="110"/>
      <c r="I55" s="110"/>
      <c r="J55" s="110"/>
    </row>
    <row r="56" spans="4:16" ht="15" customHeight="1">
      <c r="D56" s="110"/>
      <c r="E56" s="110"/>
      <c r="F56" s="110"/>
      <c r="G56" s="110"/>
      <c r="H56" s="110"/>
      <c r="I56" s="110"/>
      <c r="J56" s="11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67754e-37d0-41e5-b14f-7c9777fd1cc8"/>
    <ec4548291c174201804f8d6e346b5e78 xmlns="e567754e-37d0-41e5-b14f-7c9777fd1cc8">
      <Terms xmlns="http://schemas.microsoft.com/office/infopath/2007/PartnerControls"/>
    </ec4548291c174201804f8d6e346b5e78>
    <f2f49eccf7d24422907cdfb28d82571e xmlns="e567754e-37d0-41e5-b14f-7c9777fd1cc8">
      <Terms xmlns="http://schemas.microsoft.com/office/infopath/2007/PartnerControls"/>
    </f2f49eccf7d24422907cdfb28d82571e>
    <l917ce326c5a48e1a29f6235eea1cd41 xmlns="e567754e-37d0-41e5-b14f-7c9777fd1cc8">
      <Terms xmlns="http://schemas.microsoft.com/office/infopath/2007/PartnerControls"/>
    </l917ce326c5a48e1a29f6235eea1cd41>
    <DssDokumenttypeChoice xmlns="e567754e-37d0-41e5-b14f-7c9777fd1cc8" xsi:nil="true"/>
    <DssNotater xmlns="e567754e-37d0-41e5-b14f-7c9777fd1cc8" xsi:nil="true"/>
    <AssignedTo xmlns="http://schemas.microsoft.com/sharepoint/v3">
      <UserInfo>
        <DisplayName/>
        <AccountId xsi:nil="true"/>
        <AccountType/>
      </UserInfo>
    </AssignedTo>
    <DssFremhevet xmlns="e567754e-37d0-41e5-b14f-7c9777fd1cc8">false</DssFremhevet>
    <DssArchivable xmlns="793ad56b-b905-482f-99c7-e0ad214f35d2">Ikke satt</DssArchivable>
    <DssWebsakRef xmlns="793ad56b-b905-482f-99c7-e0ad214f35d2" xsi:nil="true"/>
    <ja062c7924ed4f31b584a4220ff29390 xmlns="e567754e-37d0-41e5-b14f-7c9777fd1cc8">
      <Terms xmlns="http://schemas.microsoft.com/office/infopath/2007/PartnerControls"/>
    </ja062c7924ed4f31b584a4220ff29390>
    <ofdc76af098e4c7f98490d5710fce5b2 xmlns="e567754e-37d0-41e5-b14f-7c9777fd1cc8">
      <Terms xmlns="http://schemas.microsoft.com/office/infopath/2007/PartnerControls"/>
    </ofdc76af098e4c7f98490d5710fce5b2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C1B27F07ED111E5A8370800200C9A66010100767A595BE3FCF74DB6F0C85F56194BB9" ma:contentTypeVersion="4" ma:contentTypeDescription="Opprett et nytt dokument." ma:contentTypeScope="" ma:versionID="fcf3dc757cc974535bd2b81a87593521">
  <xsd:schema xmlns:xsd="http://www.w3.org/2001/XMLSchema" xmlns:xs="http://www.w3.org/2001/XMLSchema" xmlns:p="http://schemas.microsoft.com/office/2006/metadata/properties" xmlns:ns1="http://schemas.microsoft.com/sharepoint/v3" xmlns:ns2="e567754e-37d0-41e5-b14f-7c9777fd1cc8" xmlns:ns3="793ad56b-b905-482f-99c7-e0ad214f35d2" targetNamespace="http://schemas.microsoft.com/office/2006/metadata/properties" ma:root="true" ma:fieldsID="4904192cc76e6a9f136dd886ca2a26bd" ns1:_="" ns2:_="" ns3:_="">
    <xsd:import namespace="http://schemas.microsoft.com/sharepoint/v3"/>
    <xsd:import namespace="e567754e-37d0-41e5-b14f-7c9777fd1cc8"/>
    <xsd:import namespace="793ad56b-b905-482f-99c7-e0ad214f35d2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2:DssDokumenttypeChoice" minOccurs="0"/>
                <xsd:element ref="ns3:DssArchivable" minOccurs="0"/>
                <xsd:element ref="ns3:DssWebsakRef" minOccurs="0"/>
                <xsd:element ref="ns2:DssFremhevet" minOccurs="0"/>
                <xsd:element ref="ns2:DssNotater" minOccurs="0"/>
                <xsd:element ref="ns2:ofdc76af098e4c7f98490d5710fce5b2" minOccurs="0"/>
                <xsd:element ref="ns2:ec4548291c174201804f8d6e346b5e78" minOccurs="0"/>
                <xsd:element ref="ns2:ja062c7924ed4f31b584a4220ff29390" minOccurs="0"/>
                <xsd:element ref="ns2:l917ce326c5a48e1a29f6235eea1cd41" minOccurs="0"/>
                <xsd:element ref="ns2:TaxCatchAll" minOccurs="0"/>
                <xsd:element ref="ns2:TaxCatchAllLabel" minOccurs="0"/>
                <xsd:element ref="ns2:f2f49eccf7d24422907cdfb28d82571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7" nillable="true" ma:displayName="Tilordnet til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7754e-37d0-41e5-b14f-7c9777fd1cc8" elementFormDefault="qualified">
    <xsd:import namespace="http://schemas.microsoft.com/office/2006/documentManagement/types"/>
    <xsd:import namespace="http://schemas.microsoft.com/office/infopath/2007/PartnerControls"/>
    <xsd:element name="DssDokumenttypeChoice" ma:index="8" nillable="true" ma:displayName="Dokumenttypevalg" ma:format="Dropdown" ma:internalName="DssDokumenttypeChoice">
      <xsd:simpleType>
        <xsd:restriction base="dms:Choice">
          <xsd:enumeration value="Avklaringsnotat"/>
          <xsd:enumeration value="Bakgrunnsinformasjon"/>
          <xsd:enumeration value="Beslutningsnotat"/>
          <xsd:enumeration value="Brukerveiledning"/>
          <xsd:enumeration value="Brev"/>
          <xsd:enumeration value="Budsjettdokument"/>
          <xsd:enumeration value="Budskapsplattform"/>
          <xsd:enumeration value="Dokumentasjon"/>
          <xsd:enumeration value="Eksempel"/>
          <xsd:enumeration value="Figur"/>
          <xsd:enumeration value="Flak"/>
          <xsd:enumeration value="Forskrift"/>
          <xsd:enumeration value="Håndnotat"/>
          <xsd:enumeration value="Illustrasjon"/>
          <xsd:enumeration value="Instruks"/>
          <xsd:enumeration value="Kapittelutkast"/>
          <xsd:enumeration value="Kommunikasjonsmateriell"/>
          <xsd:enumeration value="Kronikk/innlegg"/>
          <xsd:enumeration value="Læringsmateriell"/>
          <xsd:enumeration value="Mal"/>
          <xsd:enumeration value="Media"/>
          <xsd:enumeration value="Melding til Stortinget"/>
          <xsd:enumeration value="Møtereferat"/>
          <xsd:enumeration value="Møtedokument"/>
          <xsd:enumeration value="Nettside"/>
          <xsd:enumeration value="Notat"/>
          <xsd:enumeration value="NOU"/>
          <xsd:enumeration value="Presentasjon"/>
          <xsd:enumeration value="Presseinvitasjon"/>
          <xsd:enumeration value="Pressemelding"/>
          <xsd:enumeration value="Proposisjon"/>
          <xsd:enumeration value="Rapport"/>
          <xsd:enumeration value="Regneark"/>
          <xsd:enumeration value="Rutine/retningslinje/håndbok"/>
          <xsd:enumeration value="Satsingsforslag"/>
          <xsd:enumeration value="Sluttrapport"/>
          <xsd:enumeration value="Statistikk"/>
          <xsd:enumeration value="Strategi/plan"/>
          <xsd:enumeration value="Tale"/>
          <xsd:enumeration value="Talepunkt"/>
          <xsd:enumeration value="Tildelingsbrev"/>
          <xsd:enumeration value="Utkast til r-notat"/>
          <xsd:enumeration value="Utredningsnotat"/>
        </xsd:restriction>
      </xsd:simpleType>
    </xsd:element>
    <xsd:element name="DssFremhevet" ma:index="11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Notater" ma:index="12" nillable="true" ma:displayName="Notater" ma:hidden="true" ma:internalName="DssNotater" ma:readOnly="false">
      <xsd:simpleType>
        <xsd:restriction base="dms:Note"/>
      </xsd:simpleType>
    </xsd:element>
    <xsd:element name="ofdc76af098e4c7f98490d5710fce5b2" ma:index="14" nillable="true" ma:taxonomy="true" ma:internalName="ofdc76af098e4c7f98490d5710fce5b2" ma:taxonomyFieldName="DssAvdeling" ma:displayName="Avdeling" ma:fieldId="{8fdc76af-098e-4c7f-9849-0d5710fce5b2}" ma:sspId="dd1c9695-082f-4d62-9abb-ef5a22d84609" ma:termSetId="13c90cc6-0f43-4adb-b19c-c400e157a76b" ma:anchorId="6fd31f77-3bf3-4013-bce7-9bf1b29809ca" ma:open="false" ma:isKeyword="false">
      <xsd:complexType>
        <xsd:sequence>
          <xsd:element ref="pc:Terms" minOccurs="0" maxOccurs="1"/>
        </xsd:sequence>
      </xsd:complexType>
    </xsd:element>
    <xsd:element name="ec4548291c174201804f8d6e346b5e78" ma:index="16" nillable="true" ma:taxonomy="true" ma:internalName="ec4548291c174201804f8d6e346b5e78" ma:taxonomyFieldName="DssFunksjon" ma:displayName="Funksjon" ma:fieldId="{ec454829-1c17-4201-804f-8d6e346b5e78}" ma:sspId="dd1c9695-082f-4d62-9abb-ef5a22d84609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062c7924ed4f31b584a4220ff29390" ma:index="18" nillable="true" ma:taxonomy="true" ma:internalName="ja062c7924ed4f31b584a4220ff29390" ma:taxonomyFieldName="DssEmneord" ma:displayName="Emneord" ma:fieldId="{3a062c79-24ed-4f31-b584-a4220ff29390}" ma:taxonomyMulti="true" ma:sspId="dd1c9695-082f-4d62-9abb-ef5a22d84609" ma:termSetId="76727dcf-a431-492e-96ad-c8e0e60c175f" ma:anchorId="69b7f315-9c0c-4768-bad6-f4b4d64c6d20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21" nillable="true" ma:taxonomy="true" ma:internalName="l917ce326c5a48e1a29f6235eea1cd41" ma:taxonomyFieldName="DssRomtype" ma:displayName="Romtype" ma:readOnly="false" ma:fieldId="{5917ce32-6c5a-48e1-a29f-6235eea1cd41}" ma:sspId="dd1c9695-082f-4d62-9abb-ef5a22d84609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Global taksonomikolonne" ma:hidden="true" ma:list="{00743fbe-13dc-4875-8bc2-6ad8a2096e07}" ma:internalName="TaxCatchAll" ma:showField="CatchAllData" ma:web="e567754e-37d0-41e5-b14f-7c9777fd1c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Global taksonomikolonne1" ma:hidden="true" ma:list="{00743fbe-13dc-4875-8bc2-6ad8a2096e07}" ma:internalName="TaxCatchAllLabel" ma:readOnly="true" ma:showField="CatchAllDataLabel" ma:web="e567754e-37d0-41e5-b14f-7c9777fd1c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5" nillable="true" ma:taxonomy="true" ma:internalName="f2f49eccf7d24422907cdfb28d82571e" ma:taxonomyFieldName="DssDepartement" ma:displayName="Departement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Archivable" ma:index="9" nillable="true" ma:displayName="Arkivpliktig" ma:default="Ikke satt" ma:description="Er dokumentet arkivpliktig?" ma:internalName="DssArchivable">
      <xsd:simpleType>
        <xsd:restriction base="dms:Choice">
          <xsd:enumeration value="Ikke satt"/>
          <xsd:enumeration value="Ja"/>
          <xsd:enumeration value="Nei"/>
        </xsd:restriction>
      </xsd:simpleType>
    </xsd:element>
    <xsd:element name="DssWebsakRef" ma:index="10" nillable="true" ma:displayName="Arkivreferanse" ma:description="Referanse i arkivsystem" ma:internalName="DssWebsakRef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C719AC-439F-4DAC-83F2-73829E733BAB}">
  <ds:schemaRefs>
    <ds:schemaRef ds:uri="http://purl.org/dc/dcmitype/"/>
    <ds:schemaRef ds:uri="793ad56b-b905-482f-99c7-e0ad214f35d2"/>
    <ds:schemaRef ds:uri="http://purl.org/dc/elements/1.1/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e567754e-37d0-41e5-b14f-7c9777fd1cc8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A4B9A70-018A-420C-8897-0030326605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F65A05-113C-43E3-B86D-EF1B4BBF13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567754e-37d0-41e5-b14f-7c9777fd1cc8"/>
    <ds:schemaRef ds:uri="793ad56b-b905-482f-99c7-e0ad214f35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999e2e9-5aa8-467f-9eca-df0d6c4eaf13}" enabled="0" method="" siteId="{f999e2e9-5aa8-467f-9eca-df0d6c4eaf1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46</vt:i4>
      </vt:variant>
    </vt:vector>
  </HeadingPairs>
  <TitlesOfParts>
    <vt:vector size="46" baseType="lpstr">
      <vt:lpstr>Innhold</vt:lpstr>
      <vt:lpstr>Fig 1-2</vt:lpstr>
      <vt:lpstr>Fig 1.4</vt:lpstr>
      <vt:lpstr>Fig 3-5</vt:lpstr>
      <vt:lpstr>Fig 3-9</vt:lpstr>
      <vt:lpstr>Fig 3-10</vt:lpstr>
      <vt:lpstr>Fig 3-11</vt:lpstr>
      <vt:lpstr>Fig 3-12</vt:lpstr>
      <vt:lpstr>Fig 3-13</vt:lpstr>
      <vt:lpstr>Fig 3-14</vt:lpstr>
      <vt:lpstr>Fig 3-16</vt:lpstr>
      <vt:lpstr>Fig 3-17</vt:lpstr>
      <vt:lpstr>Fig 3-20</vt:lpstr>
      <vt:lpstr>Fig 3-21</vt:lpstr>
      <vt:lpstr>Fig 3-22</vt:lpstr>
      <vt:lpstr>Fig 3-25</vt:lpstr>
      <vt:lpstr>Fig 3-26</vt:lpstr>
      <vt:lpstr>Fig 3-29</vt:lpstr>
      <vt:lpstr>Fig 3-31</vt:lpstr>
      <vt:lpstr>Fig 3-32</vt:lpstr>
      <vt:lpstr>Fig 3-33</vt:lpstr>
      <vt:lpstr>Fig 3-34</vt:lpstr>
      <vt:lpstr>Fig 3-36</vt:lpstr>
      <vt:lpstr>Fig 3-37</vt:lpstr>
      <vt:lpstr>Fig 3-38</vt:lpstr>
      <vt:lpstr>Fig 3-40</vt:lpstr>
      <vt:lpstr>Fig 3-41</vt:lpstr>
      <vt:lpstr>Fig 3-42</vt:lpstr>
      <vt:lpstr>Fig 3-43</vt:lpstr>
      <vt:lpstr>Fig 4-1</vt:lpstr>
      <vt:lpstr>Fig 4-2</vt:lpstr>
      <vt:lpstr>Fig 4-3</vt:lpstr>
      <vt:lpstr>Fig 4-4</vt:lpstr>
      <vt:lpstr>Fig 4-6</vt:lpstr>
      <vt:lpstr>Fig 4-5</vt:lpstr>
      <vt:lpstr>Fig 4-8</vt:lpstr>
      <vt:lpstr>Fig 4-9</vt:lpstr>
      <vt:lpstr>Fig 4-10</vt:lpstr>
      <vt:lpstr>Fig 4-11</vt:lpstr>
      <vt:lpstr>Fig 4-12</vt:lpstr>
      <vt:lpstr>Fig 4-13</vt:lpstr>
      <vt:lpstr>Fig 4-14</vt:lpstr>
      <vt:lpstr>Fig 4-15</vt:lpstr>
      <vt:lpstr>Fig 4-16</vt:lpstr>
      <vt:lpstr>Fig 4-17</vt:lpstr>
      <vt:lpstr>Fig 4-18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Nina Edholm</dc:creator>
  <cp:keywords/>
  <dc:description/>
  <cp:lastModifiedBy>Kajittha Sivathas</cp:lastModifiedBy>
  <cp:revision/>
  <dcterms:created xsi:type="dcterms:W3CDTF">2023-08-08T14:18:30Z</dcterms:created>
  <dcterms:modified xsi:type="dcterms:W3CDTF">2024-10-07T08:28:15Z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ddf319-7d2e-4b9a-b236-a4013e1138e2_Enabled">
    <vt:lpwstr>true</vt:lpwstr>
  </property>
  <property fmtid="{D5CDD505-2E9C-101B-9397-08002B2CF9AE}" pid="3" name="MSIP_Label_a4ddf319-7d2e-4b9a-b236-a4013e1138e2_SetDate">
    <vt:lpwstr>2023-08-08T14:18:30Z</vt:lpwstr>
  </property>
  <property fmtid="{D5CDD505-2E9C-101B-9397-08002B2CF9AE}" pid="4" name="MSIP_Label_a4ddf319-7d2e-4b9a-b236-a4013e1138e2_Method">
    <vt:lpwstr>Standard</vt:lpwstr>
  </property>
  <property fmtid="{D5CDD505-2E9C-101B-9397-08002B2CF9AE}" pid="5" name="MSIP_Label_a4ddf319-7d2e-4b9a-b236-a4013e1138e2_Name">
    <vt:lpwstr>Intern (KLD)</vt:lpwstr>
  </property>
  <property fmtid="{D5CDD505-2E9C-101B-9397-08002B2CF9AE}" pid="6" name="MSIP_Label_a4ddf319-7d2e-4b9a-b236-a4013e1138e2_SiteId">
    <vt:lpwstr>f696e186-1c3b-44cd-bf76-5ace0e7007bd</vt:lpwstr>
  </property>
  <property fmtid="{D5CDD505-2E9C-101B-9397-08002B2CF9AE}" pid="7" name="MSIP_Label_a4ddf319-7d2e-4b9a-b236-a4013e1138e2_ActionId">
    <vt:lpwstr>fee78a70-2e28-4580-935e-5fd4e3edc022</vt:lpwstr>
  </property>
  <property fmtid="{D5CDD505-2E9C-101B-9397-08002B2CF9AE}" pid="8" name="MSIP_Label_a4ddf319-7d2e-4b9a-b236-a4013e1138e2_ContentBits">
    <vt:lpwstr>0</vt:lpwstr>
  </property>
  <property fmtid="{D5CDD505-2E9C-101B-9397-08002B2CF9AE}" pid="9" name="ContentTypeId">
    <vt:lpwstr>0x0101002C1B27F07ED111E5A8370800200C9A66010100767A595BE3FCF74DB6F0C85F56194BB9</vt:lpwstr>
  </property>
  <property fmtid="{D5CDD505-2E9C-101B-9397-08002B2CF9AE}" pid="10" name="DssFunksjon">
    <vt:lpwstr/>
  </property>
  <property fmtid="{D5CDD505-2E9C-101B-9397-08002B2CF9AE}" pid="11" name="DssAvdeling">
    <vt:lpwstr/>
  </property>
  <property fmtid="{D5CDD505-2E9C-101B-9397-08002B2CF9AE}" pid="12" name="DssDepartement">
    <vt:lpwstr/>
  </property>
  <property fmtid="{D5CDD505-2E9C-101B-9397-08002B2CF9AE}" pid="13" name="DssRomtype">
    <vt:lpwstr/>
  </property>
  <property fmtid="{D5CDD505-2E9C-101B-9397-08002B2CF9AE}" pid="14" name="DssEmneord">
    <vt:lpwstr/>
  </property>
  <property fmtid="{D5CDD505-2E9C-101B-9397-08002B2CF9AE}" pid="15" name="MediaServiceImageTags">
    <vt:lpwstr/>
  </property>
</Properties>
</file>