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<sst xmlns="http://schemas.openxmlformats.org/spreadsheetml/2006/main" count="449" uniqueCount="446">
  <si>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</si>
  <si>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</si>
  <si>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</si>
  <si>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</si>
  <si>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</si>
  <si>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</si>
  <si>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</si>
  <si>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</si>
  <si>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</si>
  <si>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</si>
  <si>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</si>
  <si>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</si>
  <si>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</si>
  <si>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</si>
  <si>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</si>
  <si>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</si>
  <si>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</si>
  <si>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</si>
  <si>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</si>
  <si>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</si>
  <si>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</si>
  <si>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</si>
  <si>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</si>
  <si>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</si>
  <si>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</si>
  <si>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</si>
  <si>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</si>
  <si>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</si>
  <si>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</si>
  <si>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</si>
  <si>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</si>
  <si>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</si>
  <si>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</si>
  <si>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</si>
  <si>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</si>
  <si>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</si>
  <si>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</si>
  <si>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</si>
  <si>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</si>
  <si>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</si>
  <si>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</si>
  <si>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</si>
  <si>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</si>
  <si>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</si>
  <si>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</si>
  <si>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</si>
  <si>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</si>
  <si>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</si>
  <si>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</si>
  <si>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</si>
  <si>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</si>
  <si>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</si>
  <si>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</si>
  <si>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</si>
  <si>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</si>
  <si>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</si>
  <si>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</si>
  <si>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</si>
  <si>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</si>
  <si>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</si>
  <si>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</si>
  <si>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</si>
  <si>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</si>
  <si>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</si>
  <si>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</si>
  <si>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</si>
  <si>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</si>
  <si>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</si>
  <si>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</si>
  <si>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</si>
  <si>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</si>
  <si>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</si>
  <si>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</si>
  <si>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</si>
  <si>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</si>
  <si>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</si>
  <si>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</si>
  <si>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</si>
  <si>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</si>
  <si>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</si>
  <si>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</si>
  <si>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</si>
  <si>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</si>
  <si>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</si>
  <si>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</si>
  <si>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</si>
  <si>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</si>
  <si>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</si>
  <si>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</si>
  <si>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</si>
  <si>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</si>
  <si>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</si>
  <si>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</si>
  <si>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</si>
  <si>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</si>
  <si>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</si>
  <si>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</si>
  <si>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</si>
  <si>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</si>
  <si>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</si>
  <si>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</si>
  <si>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</si>
  <si>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</si>
  <si>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</si>
  <si>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</si>
  <si>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</si>
  <si>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</si>
  <si>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</si>
  <si>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</si>
  <si>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</si>
  <si>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</si>
  <si>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</si>
  <si>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</si>
  <si>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</si>
  <si>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</si>
  <si>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</si>
  <si>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</si>
  <si>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</si>
  <si>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</si>
  <si>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</si>
  <si>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</si>
  <si>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</si>
  <si>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</si>
  <si>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</si>
  <si>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</si>
  <si>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</si>
  <si>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</si>
  <si>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</si>
  <si>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</si>
  <si>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</si>
  <si>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</si>
  <si>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</si>
  <si>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</si>
  <si>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</si>
  <si>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</si>
  <si>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</si>
  <si>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</si>
  <si>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</si>
  <si>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</si>
  <si>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</si>
  <si>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</si>
  <si>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</si>
  <si>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</si>
  <si>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</si>
  <si>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</si>
  <si>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</si>
  <si>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</si>
  <si>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</si>
  <si>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</si>
  <si>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</si>
  <si>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</si>
  <si>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</si>
  <si>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</si>
  <si>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</si>
  <si>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</si>
  <si>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</si>
  <si>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</si>
  <si>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</si>
  <si>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</si>
  <si>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</si>
  <si>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</si>
  <si>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</si>
  <si>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</si>
  <si>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</si>
  <si>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</si>
  <si>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</si>
  <si>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</si>
  <si>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</si>
  <si>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</si>
  <si>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</si>
  <si>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</si>
  <si>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</si>
  <si>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</si>
  <si>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</si>
  <si>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</si>
  <si>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</si>
  <si>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</si>
  <si>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</si>
  <si>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</si>
  <si>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</si>
  <si>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</si>
  <si>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</si>
  <si>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</si>
  <si>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</si>
  <si>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</si>
  <si>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</si>
  <si>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</si>
  <si>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</si>
  <si>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</si>
  <si>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</si>
  <si>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</si>
  <si>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</si>
  <si>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</si>
  <si>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</si>
  <si>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</si>
  <si>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</si>
  <si>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</si>
  <si>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</si>
  <si>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</si>
  <si>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</si>
  <si>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</si>
  <si>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</si>
  <si>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</si>
  <si>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</si>
  <si>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</si>
  <si>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</si>
  <si>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</si>
  <si>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</si>
  <si>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</si>
  <si>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</si>
  <si>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</si>
  <si>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</si>
  <si>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</si>
  <si>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</si>
  <si>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</si>
  <si>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</si>
  <si>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</si>
  <si>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</si>
  <si>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</si>
  <si>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</si>
  <si>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</si>
  <si>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</si>
  <si>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</si>
  <si>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</si>
  <si>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</si>
  <si>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</si>
  <si>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</si>
  <si>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</si>
  <si>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</si>
  <si>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</si>
  <si>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</si>
  <si>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</si>
  <si>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</si>
  <si>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</si>
  <si>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</si>
  <si>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</si>
  <si>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</si>
  <si>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</si>
  <si>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</si>
  <si>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</si>
  <si>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</si>
  <si>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</si>
  <si>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</si>
  <si>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</si>
  <si>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</si>
  <si>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</si>
  <si>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</si>
  <si>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</si>
  <si>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</si>
  <si>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</si>
  <si>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</si>
  <si>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</si>
  <si>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</si>
  <si>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</si>
  <si>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</si>
  <si>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</si>
  <si>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</si>
  <si>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</si>
  <si>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</si>
  <si>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</si>
  <si>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</si>
  <si>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</si>
  <si>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</si>
  <si>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</si>
  <si>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</si>
  <si>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</si>
  <si>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</si>
  <si>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</si>
  <si>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</si>
  <si>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</si>
  <si>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</si>
  <si>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</si>
  <si>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</si>
  <si>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</si>
  <si>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</si>
  <si>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</si>
  <si>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</si>
  <si>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</si>
  <si>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</si>
  <si>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</si>
  <si>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</si>
  <si>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</si>
  <si>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</si>
  <si>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</si>
  <si>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</si>
  <si>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</si>
  <si>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</si>
  <si>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</si>
  <si>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</si>
  <si>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</si>
  <si>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</si>
  <si>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</si>
  <si>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</si>
  <si>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</si>
  <si>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</si>
  <si>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</si>
  <si>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</si>
  <si>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</si>
  <si>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</si>
  <si>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</si>
  <si>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</si>
  <si>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</si>
  <si>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</si>
  <si>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</si>
  <si>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</si>
  <si>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</si>
  <si>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</si>
  <si>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</si>
  <si>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</si>
  <si>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</si>
  <si>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</si>
  <si>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</si>
  <si>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</si>
  <si>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</si>
  <si>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</si>
  <si>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</si>
  <si>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</si>
  <si>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</si>
  <si>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</si>
  <si>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</si>
  <si>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</si>
  <si>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</si>
  <si>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</si>
  <si>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</si>
  <si>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</si>
  <si>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</si>
  <si>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</si>
  <si>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</si>
  <si>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</si>
  <si>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</si>
  <si>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</si>
  <si>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</si>
  <si>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</si>
  <si>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</si>
  <si>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</si>
  <si>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</si>
  <si>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</si>
  <si>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</si>
  <si>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</si>
  <si>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</si>
  <si>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</si>
  <si>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</si>
  <si>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</si>
  <si>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</si>
  <si>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</si>
  <si>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</si>
  <si>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</si>
  <si>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</si>
  <si>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</si>
  <si>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</si>
  <si>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</si>
  <si>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</si>
  <si>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</si>
  <si>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</si>
  <si>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</si>
  <si>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</si>
  <si>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</si>
  <si>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</si>
  <si>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</si>
  <si>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</si>
  <si>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</si>
  <si>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</si>
  <si>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</si>
  <si>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</si>
  <si>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</si>
  <si>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</si>
  <si>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</si>
  <si>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</si>
  <si>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</si>
  <si>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</si>
  <si>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</si>
  <si>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</si>
  <si>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</si>
  <si>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</si>
  <si>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</si>
  <si>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</si>
  <si>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</si>
  <si>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</si>
  <si>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</si>
  <si>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</si>
  <si>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</si>
  <si>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</si>
  <si>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</si>
  <si>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</si>
  <si>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</si>
  <si>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</si>
  <si>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</si>
  <si>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</si>
  <si>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</si>
  <si>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</si>
  <si>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</si>
  <si>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</si>
  <si>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</si>
  <si>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</si>
  <si>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</si>
  <si>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</si>
  <si>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</si>
  <si>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</si>
  <si>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</si>
  <si>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</si>
  <si>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</si>
  <si>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</si>
  <si>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</si>
  <si>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</si>
  <si>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</si>
  <si>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</si>
  <si>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</si>
  <si>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</si>
  <si>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</si>
  <si>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</si>
  <si>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</si>
  <si>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</si>
  <si>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</si>
  <si>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</si>
  <si>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</si>
  <si>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</si>
  <si>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</si>
  <si>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</si>
  <si>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</si>
  <si>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</si>
  <si>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</si>
  <si>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</si>
  <si>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</si>
  <si>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</si>
  <si>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</si>
  <si>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</si>
  <si>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</si>
  <si>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</si>
  <si>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</si>
  <si>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</si>
  <si>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</si>
  <si>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</si>
  <si>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</si>
  <si>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</si>
  <si>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</si>
  <si>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</si>
  <si>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</si>
  <si>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</si>
  <si>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</si>
  <si>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</si>
  <si>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</si>
  <si>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</si>
  <si>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</si>
  <si>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</si>
  <si>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5061 Rindal</t>
  </si>
  <si>
    <t>Beregning av rammetilskudd og utbetaling til kommunene, juni 2019 (termin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</si>
</sst>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10" sqref="R10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371</v>
      </c>
      <c r="C3" s="4" t="s">
        <v>373</v>
      </c>
      <c r="D3" s="4" t="s">
        <v>375</v>
      </c>
      <c r="E3" s="4" t="s">
        <v>376</v>
      </c>
      <c r="F3" s="4" t="s">
        <v>389</v>
      </c>
      <c r="G3" s="4" t="s">
        <v>379</v>
      </c>
      <c r="H3" s="4" t="s">
        <v>381</v>
      </c>
      <c r="I3" s="4" t="s">
        <v>390</v>
      </c>
      <c r="J3" s="4" t="s">
        <v>391</v>
      </c>
      <c r="K3" s="4" t="s">
        <v>393</v>
      </c>
      <c r="L3" s="4" t="s">
        <v>382</v>
      </c>
      <c r="M3" s="4" t="s">
        <v>1</v>
      </c>
      <c r="N3" s="4" t="s">
        <v>385</v>
      </c>
      <c r="O3" s="4"/>
      <c r="P3" s="4" t="s">
        <v>386</v>
      </c>
    </row>
    <row r="4" spans="1:16" s="5" customFormat="1" ht="25.5" customHeight="1" x14ac:dyDescent="0.2">
      <c r="A4" s="4"/>
      <c r="B4" s="4" t="s">
        <v>372</v>
      </c>
      <c r="C4" s="4"/>
      <c r="D4" s="4"/>
      <c r="E4" s="4" t="s">
        <v>377</v>
      </c>
      <c r="F4" s="4" t="s">
        <v>378</v>
      </c>
      <c r="G4" s="4" t="s">
        <v>380</v>
      </c>
      <c r="H4" s="4" t="s">
        <v>380</v>
      </c>
      <c r="I4" s="4" t="s">
        <v>380</v>
      </c>
      <c r="J4" s="4" t="s">
        <v>380</v>
      </c>
      <c r="K4" s="4" t="s">
        <v>392</v>
      </c>
      <c r="L4" s="4" t="s">
        <v>383</v>
      </c>
      <c r="M4" s="4" t="s">
        <v>384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374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78100300</v>
      </c>
      <c r="C6" s="9">
        <v>4712492</v>
      </c>
      <c r="D6" s="9">
        <v>4712492</v>
      </c>
      <c r="E6" s="9">
        <v>0</v>
      </c>
      <c r="F6" s="9">
        <v>0</v>
      </c>
      <c r="G6" s="9">
        <v>330000</v>
      </c>
      <c r="H6" s="9">
        <v>330000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83142792</v>
      </c>
      <c r="O6" s="9"/>
      <c r="P6" s="9">
        <f>C6-D6</f>
        <v>0</v>
      </c>
    </row>
    <row r="7" spans="1:16" x14ac:dyDescent="0.2">
      <c r="A7" s="10" t="s">
        <v>3</v>
      </c>
      <c r="B7" s="11">
        <v>80821400</v>
      </c>
      <c r="C7" s="11">
        <v>4538020</v>
      </c>
      <c r="D7" s="11">
        <v>4538020</v>
      </c>
      <c r="E7" s="11">
        <v>0</v>
      </c>
      <c r="F7" s="11">
        <v>0</v>
      </c>
      <c r="G7" s="11">
        <v>500000</v>
      </c>
      <c r="H7" s="11">
        <v>500000</v>
      </c>
      <c r="I7" s="11">
        <v>0</v>
      </c>
      <c r="J7" s="11">
        <v>0</v>
      </c>
      <c r="K7" s="11">
        <v>425700</v>
      </c>
      <c r="L7" s="11">
        <v>0</v>
      </c>
      <c r="M7" s="11">
        <v>0</v>
      </c>
      <c r="N7" s="11">
        <v>86285120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144015800</v>
      </c>
      <c r="C8" s="13">
        <v>5267799</v>
      </c>
      <c r="D8" s="13">
        <v>5267799</v>
      </c>
      <c r="E8" s="13">
        <v>0</v>
      </c>
      <c r="F8" s="13">
        <v>0</v>
      </c>
      <c r="G8" s="13">
        <v>460000</v>
      </c>
      <c r="H8" s="13">
        <v>460000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149743599</v>
      </c>
      <c r="O8" s="13"/>
      <c r="P8" s="13">
        <f t="shared" si="0"/>
        <v>0</v>
      </c>
    </row>
    <row r="9" spans="1:16" x14ac:dyDescent="0.2">
      <c r="A9" s="8" t="s">
        <v>5</v>
      </c>
      <c r="B9" s="9">
        <v>193499600</v>
      </c>
      <c r="C9" s="9">
        <v>12651203</v>
      </c>
      <c r="D9" s="9">
        <v>12651203</v>
      </c>
      <c r="E9" s="9">
        <v>0</v>
      </c>
      <c r="F9" s="9">
        <v>0</v>
      </c>
      <c r="G9" s="9">
        <v>830000</v>
      </c>
      <c r="H9" s="9">
        <v>830000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206980803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10894000</v>
      </c>
      <c r="C10" s="11">
        <v>215922</v>
      </c>
      <c r="D10" s="11">
        <v>215922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11129922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5038700</v>
      </c>
      <c r="C11" s="13">
        <v>-664867</v>
      </c>
      <c r="D11" s="13">
        <v>-664867</v>
      </c>
      <c r="E11" s="13">
        <v>569800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5003633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10137100</v>
      </c>
      <c r="C12" s="9">
        <v>708177</v>
      </c>
      <c r="D12" s="9">
        <v>708177</v>
      </c>
      <c r="E12" s="9">
        <v>521900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11397177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3451700</v>
      </c>
      <c r="C13" s="11">
        <v>50368</v>
      </c>
      <c r="D13" s="11">
        <v>50368</v>
      </c>
      <c r="E13" s="11">
        <v>285000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17100</v>
      </c>
      <c r="L13" s="11">
        <v>0</v>
      </c>
      <c r="M13" s="11">
        <v>0</v>
      </c>
      <c r="N13" s="11">
        <v>3804168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15410900</v>
      </c>
      <c r="C14" s="13">
        <v>572753</v>
      </c>
      <c r="D14" s="13">
        <v>572753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73400</v>
      </c>
      <c r="L14" s="13">
        <v>0</v>
      </c>
      <c r="M14" s="13">
        <v>0</v>
      </c>
      <c r="N14" s="13">
        <v>16107053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16856700</v>
      </c>
      <c r="C15" s="9">
        <v>-1553001</v>
      </c>
      <c r="D15" s="9">
        <v>-1553001</v>
      </c>
      <c r="E15" s="9">
        <v>0</v>
      </c>
      <c r="F15" s="9">
        <v>0</v>
      </c>
      <c r="G15" s="9">
        <v>70000</v>
      </c>
      <c r="H15" s="9">
        <v>70000</v>
      </c>
      <c r="I15" s="9">
        <v>0</v>
      </c>
      <c r="J15" s="9">
        <v>0</v>
      </c>
      <c r="K15" s="9">
        <v>80400</v>
      </c>
      <c r="L15" s="9">
        <v>0</v>
      </c>
      <c r="M15" s="9">
        <v>0</v>
      </c>
      <c r="N15" s="9">
        <v>15454099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40240300</v>
      </c>
      <c r="C16" s="11">
        <v>-7473866</v>
      </c>
      <c r="D16" s="11">
        <v>-7473866</v>
      </c>
      <c r="E16" s="11">
        <v>0</v>
      </c>
      <c r="F16" s="11">
        <v>0</v>
      </c>
      <c r="G16" s="11">
        <v>120000</v>
      </c>
      <c r="H16" s="11">
        <v>120000</v>
      </c>
      <c r="I16" s="11">
        <v>0</v>
      </c>
      <c r="J16" s="11">
        <v>0</v>
      </c>
      <c r="K16" s="11">
        <v>217300</v>
      </c>
      <c r="L16" s="11">
        <v>0</v>
      </c>
      <c r="M16" s="11">
        <v>0</v>
      </c>
      <c r="N16" s="11">
        <v>33103734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30861600</v>
      </c>
      <c r="C17" s="13">
        <v>1650944</v>
      </c>
      <c r="D17" s="13">
        <v>1650944</v>
      </c>
      <c r="E17" s="13">
        <v>0</v>
      </c>
      <c r="F17" s="13">
        <v>0</v>
      </c>
      <c r="G17" s="13">
        <v>220000</v>
      </c>
      <c r="H17" s="13">
        <v>220000</v>
      </c>
      <c r="I17" s="13">
        <v>0</v>
      </c>
      <c r="J17" s="13">
        <v>0</v>
      </c>
      <c r="K17" s="13">
        <v>156900</v>
      </c>
      <c r="L17" s="13">
        <v>0</v>
      </c>
      <c r="M17" s="13">
        <v>0</v>
      </c>
      <c r="N17" s="13">
        <v>32889444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10709800</v>
      </c>
      <c r="C18" s="9">
        <v>-886574</v>
      </c>
      <c r="D18" s="9">
        <v>-886574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9883226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24325700</v>
      </c>
      <c r="C19" s="11">
        <v>1001994</v>
      </c>
      <c r="D19" s="11">
        <v>1001994</v>
      </c>
      <c r="E19" s="11">
        <v>0</v>
      </c>
      <c r="F19" s="11">
        <v>0</v>
      </c>
      <c r="G19" s="11">
        <v>100000</v>
      </c>
      <c r="H19" s="11">
        <v>100000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25427694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18705800</v>
      </c>
      <c r="C20" s="13">
        <v>1070473</v>
      </c>
      <c r="D20" s="13">
        <v>1070473</v>
      </c>
      <c r="E20" s="13">
        <v>0</v>
      </c>
      <c r="F20" s="13">
        <v>0</v>
      </c>
      <c r="G20" s="13">
        <v>170000</v>
      </c>
      <c r="H20" s="13">
        <v>170000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19946273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36691800</v>
      </c>
      <c r="C21" s="9">
        <v>1555072</v>
      </c>
      <c r="D21" s="9">
        <v>1555072</v>
      </c>
      <c r="E21" s="9">
        <v>0</v>
      </c>
      <c r="F21" s="9">
        <v>0</v>
      </c>
      <c r="G21" s="9">
        <v>60000</v>
      </c>
      <c r="H21" s="9">
        <v>60000</v>
      </c>
      <c r="I21" s="9">
        <v>0</v>
      </c>
      <c r="J21" s="9">
        <v>0</v>
      </c>
      <c r="K21" s="9">
        <v>210100</v>
      </c>
      <c r="L21" s="9">
        <v>384300</v>
      </c>
      <c r="M21" s="9">
        <v>0</v>
      </c>
      <c r="N21" s="9">
        <v>38901272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13053200</v>
      </c>
      <c r="C22" s="11">
        <v>655593</v>
      </c>
      <c r="D22" s="11">
        <v>655593</v>
      </c>
      <c r="E22" s="11">
        <v>0</v>
      </c>
      <c r="F22" s="11">
        <v>0</v>
      </c>
      <c r="G22" s="11">
        <v>30000</v>
      </c>
      <c r="H22" s="11">
        <v>30000</v>
      </c>
      <c r="I22" s="11">
        <v>0</v>
      </c>
      <c r="J22" s="11">
        <v>0</v>
      </c>
      <c r="K22" s="11">
        <v>0</v>
      </c>
      <c r="L22" s="11">
        <v>311500</v>
      </c>
      <c r="M22" s="11">
        <v>0</v>
      </c>
      <c r="N22" s="11">
        <v>14050293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3642600</v>
      </c>
      <c r="C23" s="13">
        <v>1525681</v>
      </c>
      <c r="D23" s="13">
        <v>1525681</v>
      </c>
      <c r="E23" s="13">
        <v>0</v>
      </c>
      <c r="F23" s="13">
        <v>0</v>
      </c>
      <c r="G23" s="13">
        <v>40000</v>
      </c>
      <c r="H23" s="13">
        <v>40000</v>
      </c>
      <c r="I23" s="13">
        <v>0</v>
      </c>
      <c r="J23" s="13">
        <v>0</v>
      </c>
      <c r="K23" s="13">
        <v>77300</v>
      </c>
      <c r="L23" s="13">
        <v>100800</v>
      </c>
      <c r="M23" s="13">
        <v>0</v>
      </c>
      <c r="N23" s="13">
        <v>5386381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41962700</v>
      </c>
      <c r="C24" s="9">
        <v>982638</v>
      </c>
      <c r="D24" s="9">
        <v>982638</v>
      </c>
      <c r="E24" s="9">
        <v>0</v>
      </c>
      <c r="F24" s="9">
        <v>0</v>
      </c>
      <c r="G24" s="9">
        <v>260000</v>
      </c>
      <c r="H24" s="9">
        <v>260000</v>
      </c>
      <c r="I24" s="9">
        <v>0</v>
      </c>
      <c r="J24" s="9">
        <v>0</v>
      </c>
      <c r="K24" s="9">
        <v>0</v>
      </c>
      <c r="L24" s="9">
        <v>974500</v>
      </c>
      <c r="M24" s="9">
        <v>0</v>
      </c>
      <c r="N24" s="9">
        <v>44179838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76037200</v>
      </c>
      <c r="C25" s="11">
        <v>1546858</v>
      </c>
      <c r="D25" s="11">
        <v>1546858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371000</v>
      </c>
      <c r="L25" s="11">
        <v>0</v>
      </c>
      <c r="M25" s="11">
        <v>0</v>
      </c>
      <c r="N25" s="11">
        <v>77955058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42686200</v>
      </c>
      <c r="C26" s="13">
        <v>1252613</v>
      </c>
      <c r="D26" s="13">
        <v>1252613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1618500</v>
      </c>
      <c r="M26" s="13">
        <v>0</v>
      </c>
      <c r="N26" s="13">
        <v>45907313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34133000</v>
      </c>
      <c r="C27" s="9">
        <v>927657</v>
      </c>
      <c r="D27" s="9">
        <v>927657</v>
      </c>
      <c r="E27" s="9">
        <v>0</v>
      </c>
      <c r="F27" s="9">
        <v>0</v>
      </c>
      <c r="G27" s="9">
        <v>200000</v>
      </c>
      <c r="H27" s="9">
        <v>200000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35260657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43348600</v>
      </c>
      <c r="C28" s="11">
        <v>970155</v>
      </c>
      <c r="D28" s="11">
        <v>970155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264600</v>
      </c>
      <c r="M28" s="11">
        <v>0</v>
      </c>
      <c r="N28" s="11">
        <v>44873355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66010400</v>
      </c>
      <c r="C29" s="13">
        <v>1248075</v>
      </c>
      <c r="D29" s="13">
        <v>1248075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326500</v>
      </c>
      <c r="L29" s="13">
        <v>0</v>
      </c>
      <c r="M29" s="13">
        <v>0</v>
      </c>
      <c r="N29" s="13">
        <v>67584975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315878900</v>
      </c>
      <c r="C30" s="9">
        <v>-10364829</v>
      </c>
      <c r="D30" s="9">
        <v>-10364829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305514071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151506900</v>
      </c>
      <c r="C31" s="11">
        <v>-881224</v>
      </c>
      <c r="D31" s="11">
        <v>-881224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607800</v>
      </c>
      <c r="L31" s="11">
        <v>0</v>
      </c>
      <c r="M31" s="11">
        <v>0</v>
      </c>
      <c r="N31" s="11">
        <v>151233476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40032000</v>
      </c>
      <c r="C32" s="13">
        <v>2915181</v>
      </c>
      <c r="D32" s="13">
        <v>2915181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410900</v>
      </c>
      <c r="L32" s="13">
        <v>0</v>
      </c>
      <c r="M32" s="13">
        <v>0</v>
      </c>
      <c r="N32" s="13">
        <v>43678081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44693300</v>
      </c>
      <c r="C33" s="9">
        <v>-795969</v>
      </c>
      <c r="D33" s="9">
        <v>-795969</v>
      </c>
      <c r="E33" s="9">
        <v>0</v>
      </c>
      <c r="F33" s="9">
        <v>0</v>
      </c>
      <c r="G33" s="9">
        <v>280000</v>
      </c>
      <c r="H33" s="9">
        <v>280000</v>
      </c>
      <c r="I33" s="9">
        <v>0</v>
      </c>
      <c r="J33" s="9">
        <v>0</v>
      </c>
      <c r="K33" s="9">
        <v>185900</v>
      </c>
      <c r="L33" s="9">
        <v>326200</v>
      </c>
      <c r="M33" s="9">
        <v>0</v>
      </c>
      <c r="N33" s="9">
        <v>44689431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26786600</v>
      </c>
      <c r="C34" s="11">
        <v>222504</v>
      </c>
      <c r="D34" s="11">
        <v>222504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0</v>
      </c>
      <c r="M34" s="11">
        <v>0</v>
      </c>
      <c r="N34" s="11">
        <v>27399704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41514400</v>
      </c>
      <c r="C35" s="13">
        <v>1498358</v>
      </c>
      <c r="D35" s="13">
        <v>1498358</v>
      </c>
      <c r="E35" s="13">
        <v>0</v>
      </c>
      <c r="F35" s="13">
        <v>0</v>
      </c>
      <c r="G35" s="13">
        <v>340000</v>
      </c>
      <c r="H35" s="13">
        <v>340000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43352758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26035800</v>
      </c>
      <c r="C36" s="9">
        <v>1043706</v>
      </c>
      <c r="D36" s="9">
        <v>1043706</v>
      </c>
      <c r="E36" s="9">
        <v>0</v>
      </c>
      <c r="F36" s="9">
        <v>0</v>
      </c>
      <c r="G36" s="9">
        <v>280000</v>
      </c>
      <c r="H36" s="9">
        <v>280000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27359506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82565300</v>
      </c>
      <c r="C37" s="11">
        <v>2490509</v>
      </c>
      <c r="D37" s="11">
        <v>2490509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4190600</v>
      </c>
      <c r="M37" s="11">
        <v>0</v>
      </c>
      <c r="N37" s="11">
        <v>89246409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123465900</v>
      </c>
      <c r="C38" s="13">
        <v>2711824</v>
      </c>
      <c r="D38" s="13">
        <v>2711824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560300</v>
      </c>
      <c r="L38" s="13">
        <v>498300</v>
      </c>
      <c r="M38" s="13">
        <v>0</v>
      </c>
      <c r="N38" s="13">
        <v>127236324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57029200</v>
      </c>
      <c r="C39" s="9">
        <v>1184180</v>
      </c>
      <c r="D39" s="9">
        <v>1184180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58523380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15772800</v>
      </c>
      <c r="C40" s="11">
        <v>288839</v>
      </c>
      <c r="D40" s="11">
        <v>288839</v>
      </c>
      <c r="E40" s="11">
        <v>0</v>
      </c>
      <c r="F40" s="11">
        <v>0</v>
      </c>
      <c r="G40" s="11">
        <v>120000</v>
      </c>
      <c r="H40" s="11">
        <v>120000</v>
      </c>
      <c r="I40" s="11">
        <v>0</v>
      </c>
      <c r="J40" s="11">
        <v>0</v>
      </c>
      <c r="K40" s="11">
        <v>0</v>
      </c>
      <c r="L40" s="11">
        <v>218100</v>
      </c>
      <c r="M40" s="11">
        <v>0</v>
      </c>
      <c r="N40" s="11">
        <v>16399739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81753400</v>
      </c>
      <c r="C41" s="13">
        <v>1169098</v>
      </c>
      <c r="D41" s="13">
        <v>1169098</v>
      </c>
      <c r="E41" s="13">
        <v>0</v>
      </c>
      <c r="F41" s="13">
        <v>0</v>
      </c>
      <c r="G41" s="13">
        <v>560000</v>
      </c>
      <c r="H41" s="13">
        <v>560000</v>
      </c>
      <c r="I41" s="13">
        <v>0</v>
      </c>
      <c r="J41" s="13">
        <v>0</v>
      </c>
      <c r="K41" s="13">
        <v>0</v>
      </c>
      <c r="L41" s="13">
        <v>3799600</v>
      </c>
      <c r="M41" s="13">
        <v>0</v>
      </c>
      <c r="N41" s="13">
        <v>87282098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49983200</v>
      </c>
      <c r="C42" s="9">
        <v>797282</v>
      </c>
      <c r="D42" s="9">
        <v>797282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808300</v>
      </c>
      <c r="M42" s="9">
        <v>0</v>
      </c>
      <c r="N42" s="9">
        <v>51978782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58980400</v>
      </c>
      <c r="C43" s="11">
        <v>3143995</v>
      </c>
      <c r="D43" s="11">
        <v>3143995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842700</v>
      </c>
      <c r="M43" s="11">
        <v>0</v>
      </c>
      <c r="N43" s="11">
        <v>63367095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30027600</v>
      </c>
      <c r="C44" s="13">
        <v>2321595</v>
      </c>
      <c r="D44" s="13">
        <v>2321595</v>
      </c>
      <c r="E44" s="13">
        <v>0</v>
      </c>
      <c r="F44" s="13">
        <v>0</v>
      </c>
      <c r="G44" s="13">
        <v>470000</v>
      </c>
      <c r="H44" s="13">
        <v>470000</v>
      </c>
      <c r="I44" s="13">
        <v>0</v>
      </c>
      <c r="J44" s="13">
        <v>0</v>
      </c>
      <c r="K44" s="13">
        <v>0</v>
      </c>
      <c r="L44" s="13">
        <v>1769400</v>
      </c>
      <c r="M44" s="13">
        <v>0</v>
      </c>
      <c r="N44" s="13">
        <v>34588595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8563000</v>
      </c>
      <c r="C45" s="9">
        <v>389412</v>
      </c>
      <c r="D45" s="9">
        <v>389412</v>
      </c>
      <c r="E45" s="9">
        <v>285000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67700</v>
      </c>
      <c r="M45" s="9">
        <v>0</v>
      </c>
      <c r="N45" s="9">
        <v>9445112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1407468900</v>
      </c>
      <c r="C46" s="11">
        <v>-11588332</v>
      </c>
      <c r="D46" s="11">
        <v>-11588332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24985700</v>
      </c>
      <c r="N46" s="11">
        <v>1420866268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46578200</v>
      </c>
      <c r="C47" s="13">
        <v>2486485</v>
      </c>
      <c r="D47" s="13">
        <v>2486485</v>
      </c>
      <c r="E47" s="13">
        <v>1702100</v>
      </c>
      <c r="F47" s="13">
        <v>0</v>
      </c>
      <c r="G47" s="13">
        <v>180000</v>
      </c>
      <c r="H47" s="13">
        <v>180000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50946785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75712900</v>
      </c>
      <c r="C48" s="9">
        <v>2806116</v>
      </c>
      <c r="D48" s="9">
        <v>2806116</v>
      </c>
      <c r="E48" s="9">
        <v>0</v>
      </c>
      <c r="F48" s="9">
        <v>0</v>
      </c>
      <c r="G48" s="9">
        <v>42500</v>
      </c>
      <c r="H48" s="9">
        <v>42500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78561516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82335500</v>
      </c>
      <c r="C49" s="11">
        <v>4703882</v>
      </c>
      <c r="D49" s="11">
        <v>4703882</v>
      </c>
      <c r="E49" s="11">
        <v>0</v>
      </c>
      <c r="F49" s="11">
        <v>0</v>
      </c>
      <c r="G49" s="11">
        <v>250000</v>
      </c>
      <c r="H49" s="11">
        <v>250000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87289382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19193900</v>
      </c>
      <c r="C50" s="13">
        <v>1171720</v>
      </c>
      <c r="D50" s="13">
        <v>1171720</v>
      </c>
      <c r="E50" s="13">
        <v>0</v>
      </c>
      <c r="F50" s="13">
        <v>0</v>
      </c>
      <c r="G50" s="13">
        <v>170000</v>
      </c>
      <c r="H50" s="13">
        <v>170000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20535620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49796900</v>
      </c>
      <c r="C51" s="9">
        <v>3086040</v>
      </c>
      <c r="D51" s="9">
        <v>3086040</v>
      </c>
      <c r="E51" s="9">
        <v>0</v>
      </c>
      <c r="F51" s="9">
        <v>0</v>
      </c>
      <c r="G51" s="9">
        <v>230000</v>
      </c>
      <c r="H51" s="9">
        <v>230000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53112940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15204600</v>
      </c>
      <c r="C52" s="11">
        <v>787077</v>
      </c>
      <c r="D52" s="11">
        <v>787077</v>
      </c>
      <c r="E52" s="11">
        <v>554500</v>
      </c>
      <c r="F52" s="11">
        <v>0</v>
      </c>
      <c r="G52" s="11">
        <v>230000</v>
      </c>
      <c r="H52" s="11">
        <v>230000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16776177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19190700</v>
      </c>
      <c r="C53" s="13">
        <v>630923</v>
      </c>
      <c r="D53" s="13">
        <v>630923</v>
      </c>
      <c r="E53" s="13">
        <v>401700</v>
      </c>
      <c r="F53" s="13">
        <v>0</v>
      </c>
      <c r="G53" s="13">
        <v>140000</v>
      </c>
      <c r="H53" s="13">
        <v>140000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20363323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18498300</v>
      </c>
      <c r="C54" s="9">
        <v>966548</v>
      </c>
      <c r="D54" s="9">
        <v>966548</v>
      </c>
      <c r="E54" s="9">
        <v>809600</v>
      </c>
      <c r="F54" s="9">
        <v>0</v>
      </c>
      <c r="G54" s="9">
        <v>270000</v>
      </c>
      <c r="H54" s="9">
        <v>270000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20544448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14675100</v>
      </c>
      <c r="C55" s="11">
        <v>287140</v>
      </c>
      <c r="D55" s="11">
        <v>287140</v>
      </c>
      <c r="E55" s="11">
        <v>653000</v>
      </c>
      <c r="F55" s="11">
        <v>0</v>
      </c>
      <c r="G55" s="11">
        <v>340000</v>
      </c>
      <c r="H55" s="11">
        <v>340000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15955240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22198000</v>
      </c>
      <c r="C56" s="13">
        <v>1224712</v>
      </c>
      <c r="D56" s="13">
        <v>1224712</v>
      </c>
      <c r="E56" s="13">
        <v>936600</v>
      </c>
      <c r="F56" s="13">
        <v>0</v>
      </c>
      <c r="G56" s="13">
        <v>330000</v>
      </c>
      <c r="H56" s="13">
        <v>330000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24689312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11196700</v>
      </c>
      <c r="C57" s="9">
        <v>93712</v>
      </c>
      <c r="D57" s="9">
        <v>93712</v>
      </c>
      <c r="E57" s="9">
        <v>534600</v>
      </c>
      <c r="F57" s="9">
        <v>0</v>
      </c>
      <c r="G57" s="9">
        <v>190000</v>
      </c>
      <c r="H57" s="9">
        <v>190000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12015012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54049100</v>
      </c>
      <c r="C58" s="11">
        <v>1669738</v>
      </c>
      <c r="D58" s="11">
        <v>1669738</v>
      </c>
      <c r="E58" s="11">
        <v>0</v>
      </c>
      <c r="F58" s="11">
        <v>0</v>
      </c>
      <c r="G58" s="11">
        <v>220000</v>
      </c>
      <c r="H58" s="11">
        <v>220000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55938838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20255200</v>
      </c>
      <c r="C59" s="13">
        <v>-15992</v>
      </c>
      <c r="D59" s="13">
        <v>-15992</v>
      </c>
      <c r="E59" s="13">
        <v>857000</v>
      </c>
      <c r="F59" s="13">
        <v>0</v>
      </c>
      <c r="G59" s="13">
        <v>120000</v>
      </c>
      <c r="H59" s="13">
        <v>120000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21216208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13628000</v>
      </c>
      <c r="C60" s="9">
        <v>-1173676</v>
      </c>
      <c r="D60" s="9">
        <v>-1173676</v>
      </c>
      <c r="E60" s="9">
        <v>249600</v>
      </c>
      <c r="F60" s="9">
        <v>0</v>
      </c>
      <c r="G60" s="9">
        <v>200000</v>
      </c>
      <c r="H60" s="9">
        <v>200000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12903924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9041500</v>
      </c>
      <c r="C61" s="11">
        <v>42276</v>
      </c>
      <c r="D61" s="11">
        <v>42276</v>
      </c>
      <c r="E61" s="11">
        <v>569800</v>
      </c>
      <c r="F61" s="11">
        <v>0</v>
      </c>
      <c r="G61" s="11">
        <v>145000</v>
      </c>
      <c r="H61" s="11">
        <v>145000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9798576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7236000</v>
      </c>
      <c r="C62" s="13">
        <v>-1758813</v>
      </c>
      <c r="D62" s="13">
        <v>-1758813</v>
      </c>
      <c r="E62" s="13">
        <v>569800</v>
      </c>
      <c r="F62" s="13">
        <v>0</v>
      </c>
      <c r="G62" s="13">
        <v>85000</v>
      </c>
      <c r="H62" s="13">
        <v>85000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6131987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5938400</v>
      </c>
      <c r="C63" s="9">
        <v>207163</v>
      </c>
      <c r="D63" s="9">
        <v>207163</v>
      </c>
      <c r="E63" s="9">
        <v>569800</v>
      </c>
      <c r="F63" s="9">
        <v>0</v>
      </c>
      <c r="G63" s="9">
        <v>95000</v>
      </c>
      <c r="H63" s="9">
        <v>95000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6810363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6226400</v>
      </c>
      <c r="C64" s="11">
        <v>370204</v>
      </c>
      <c r="D64" s="11">
        <v>370204</v>
      </c>
      <c r="E64" s="11">
        <v>569800</v>
      </c>
      <c r="F64" s="11">
        <v>0</v>
      </c>
      <c r="G64" s="11">
        <v>85000</v>
      </c>
      <c r="H64" s="11">
        <v>85000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7251404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17612200</v>
      </c>
      <c r="C65" s="13">
        <v>-1054283</v>
      </c>
      <c r="D65" s="13">
        <v>-1054283</v>
      </c>
      <c r="E65" s="13">
        <v>599900</v>
      </c>
      <c r="F65" s="13">
        <v>0</v>
      </c>
      <c r="G65" s="13">
        <v>130000</v>
      </c>
      <c r="H65" s="13">
        <v>130000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17287817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8572800</v>
      </c>
      <c r="C66" s="9">
        <v>-1231137</v>
      </c>
      <c r="D66" s="9">
        <v>-1231137</v>
      </c>
      <c r="E66" s="9">
        <v>455900</v>
      </c>
      <c r="F66" s="9">
        <v>0</v>
      </c>
      <c r="G66" s="9">
        <v>85000</v>
      </c>
      <c r="H66" s="9">
        <v>85000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7882563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6261600</v>
      </c>
      <c r="C67" s="11">
        <v>-223052</v>
      </c>
      <c r="D67" s="11">
        <v>-223052</v>
      </c>
      <c r="E67" s="11">
        <v>569800</v>
      </c>
      <c r="F67" s="11">
        <v>0</v>
      </c>
      <c r="G67" s="11">
        <v>100000</v>
      </c>
      <c r="H67" s="11">
        <v>100000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6708348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6910400</v>
      </c>
      <c r="C68" s="13">
        <v>391000</v>
      </c>
      <c r="D68" s="13">
        <v>391000</v>
      </c>
      <c r="E68" s="13">
        <v>569800</v>
      </c>
      <c r="F68" s="13">
        <v>0</v>
      </c>
      <c r="G68" s="13">
        <v>120000</v>
      </c>
      <c r="H68" s="13">
        <v>120000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7991200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66760200</v>
      </c>
      <c r="C69" s="9">
        <v>1213100</v>
      </c>
      <c r="D69" s="9">
        <v>1213100</v>
      </c>
      <c r="E69" s="9">
        <v>0</v>
      </c>
      <c r="F69" s="9">
        <v>0</v>
      </c>
      <c r="G69" s="9">
        <v>180000</v>
      </c>
      <c r="H69" s="9">
        <v>180000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68153300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71800600</v>
      </c>
      <c r="C70" s="11">
        <v>3207954</v>
      </c>
      <c r="D70" s="11">
        <v>3207954</v>
      </c>
      <c r="E70" s="11">
        <v>0</v>
      </c>
      <c r="F70" s="11">
        <v>0</v>
      </c>
      <c r="G70" s="11">
        <v>435000</v>
      </c>
      <c r="H70" s="11">
        <v>435000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75443554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8604800</v>
      </c>
      <c r="C71" s="13">
        <v>583549</v>
      </c>
      <c r="D71" s="13">
        <v>583549</v>
      </c>
      <c r="E71" s="13">
        <v>569800</v>
      </c>
      <c r="F71" s="13">
        <v>0</v>
      </c>
      <c r="G71" s="13">
        <v>120000</v>
      </c>
      <c r="H71" s="13">
        <v>120000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9878149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7737200</v>
      </c>
      <c r="C72" s="9">
        <v>-633214</v>
      </c>
      <c r="D72" s="9">
        <v>-633214</v>
      </c>
      <c r="E72" s="9">
        <v>569800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7773786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6929100</v>
      </c>
      <c r="C73" s="11">
        <v>-3545096</v>
      </c>
      <c r="D73" s="11">
        <v>-3545096</v>
      </c>
      <c r="E73" s="11">
        <v>569800</v>
      </c>
      <c r="F73" s="11">
        <v>0</v>
      </c>
      <c r="G73" s="11">
        <v>70000</v>
      </c>
      <c r="H73" s="11">
        <v>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4023804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7462500</v>
      </c>
      <c r="C74" s="13">
        <v>-697478</v>
      </c>
      <c r="D74" s="13">
        <v>-697478</v>
      </c>
      <c r="E74" s="13">
        <v>569800</v>
      </c>
      <c r="F74" s="13">
        <v>0</v>
      </c>
      <c r="G74" s="13">
        <v>90000</v>
      </c>
      <c r="H74" s="13">
        <v>90000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7424822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11513800</v>
      </c>
      <c r="C75" s="9">
        <v>-936955</v>
      </c>
      <c r="D75" s="9">
        <v>-936955</v>
      </c>
      <c r="E75" s="9">
        <v>529900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11266745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17010800</v>
      </c>
      <c r="C76" s="11">
        <v>-5212968</v>
      </c>
      <c r="D76" s="11">
        <v>-5212968</v>
      </c>
      <c r="E76" s="11">
        <v>763300</v>
      </c>
      <c r="F76" s="11">
        <v>0</v>
      </c>
      <c r="G76" s="11">
        <v>90000</v>
      </c>
      <c r="H76" s="11">
        <v>90000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12651132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17882300</v>
      </c>
      <c r="C77" s="13">
        <v>951309</v>
      </c>
      <c r="D77" s="13">
        <v>951309</v>
      </c>
      <c r="E77" s="13">
        <v>779400</v>
      </c>
      <c r="F77" s="13">
        <v>0</v>
      </c>
      <c r="G77" s="13">
        <v>190000</v>
      </c>
      <c r="H77" s="13">
        <v>190000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19803009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9435800</v>
      </c>
      <c r="C78" s="9">
        <v>-1560197</v>
      </c>
      <c r="D78" s="9">
        <v>-1560197</v>
      </c>
      <c r="E78" s="9">
        <v>513000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8438603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13358600</v>
      </c>
      <c r="C79" s="11">
        <v>825712</v>
      </c>
      <c r="D79" s="11">
        <v>825712</v>
      </c>
      <c r="E79" s="11">
        <v>621000</v>
      </c>
      <c r="F79" s="11">
        <v>0</v>
      </c>
      <c r="G79" s="11">
        <v>50000</v>
      </c>
      <c r="H79" s="11">
        <v>50000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14855312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14261100</v>
      </c>
      <c r="C80" s="13">
        <v>-787260</v>
      </c>
      <c r="D80" s="13">
        <v>-787260</v>
      </c>
      <c r="E80" s="13">
        <v>139600</v>
      </c>
      <c r="F80" s="13">
        <v>0</v>
      </c>
      <c r="G80" s="13">
        <v>230000</v>
      </c>
      <c r="H80" s="13">
        <v>230000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13843440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16539600</v>
      </c>
      <c r="C81" s="9">
        <v>797885</v>
      </c>
      <c r="D81" s="9">
        <v>797885</v>
      </c>
      <c r="E81" s="9">
        <v>324100</v>
      </c>
      <c r="F81" s="9">
        <v>0</v>
      </c>
      <c r="G81" s="9">
        <v>240000</v>
      </c>
      <c r="H81" s="9">
        <v>240000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17901585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38215000</v>
      </c>
      <c r="C82" s="11">
        <v>2049468</v>
      </c>
      <c r="D82" s="11">
        <v>2049468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40434468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32130900</v>
      </c>
      <c r="C83" s="13">
        <v>2264515</v>
      </c>
      <c r="D83" s="13">
        <v>2264515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34545415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16885900</v>
      </c>
      <c r="C84" s="9">
        <v>1245469</v>
      </c>
      <c r="D84" s="9">
        <v>1245469</v>
      </c>
      <c r="E84" s="9">
        <v>0</v>
      </c>
      <c r="F84" s="9">
        <v>0</v>
      </c>
      <c r="G84" s="9">
        <v>140000</v>
      </c>
      <c r="H84" s="9">
        <v>140000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18271369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23031400</v>
      </c>
      <c r="C85" s="11">
        <v>781624</v>
      </c>
      <c r="D85" s="11">
        <v>781624</v>
      </c>
      <c r="E85" s="11">
        <v>0</v>
      </c>
      <c r="F85" s="11">
        <v>0</v>
      </c>
      <c r="G85" s="11">
        <v>30000</v>
      </c>
      <c r="H85" s="11">
        <v>30000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23843024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37221100</v>
      </c>
      <c r="C86" s="13">
        <v>1127230</v>
      </c>
      <c r="D86" s="13">
        <v>1127230</v>
      </c>
      <c r="E86" s="13">
        <v>0</v>
      </c>
      <c r="F86" s="13">
        <v>0</v>
      </c>
      <c r="G86" s="13">
        <v>50000</v>
      </c>
      <c r="H86" s="13">
        <v>50000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38398330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15649900</v>
      </c>
      <c r="C87" s="9">
        <v>1026639</v>
      </c>
      <c r="D87" s="9">
        <v>1026639</v>
      </c>
      <c r="E87" s="9">
        <v>754600</v>
      </c>
      <c r="F87" s="9">
        <v>0</v>
      </c>
      <c r="G87" s="9">
        <v>200000</v>
      </c>
      <c r="H87" s="9">
        <v>200000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17631139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18862500</v>
      </c>
      <c r="C88" s="11">
        <v>-2580078</v>
      </c>
      <c r="D88" s="11">
        <v>-2580078</v>
      </c>
      <c r="E88" s="11">
        <v>526400</v>
      </c>
      <c r="F88" s="11">
        <v>0</v>
      </c>
      <c r="G88" s="11">
        <v>160000</v>
      </c>
      <c r="H88" s="11">
        <v>160000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16968822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11702800</v>
      </c>
      <c r="C89" s="13">
        <v>-1411103</v>
      </c>
      <c r="D89" s="13">
        <v>-1411103</v>
      </c>
      <c r="E89" s="13">
        <v>569800</v>
      </c>
      <c r="F89" s="13">
        <v>0</v>
      </c>
      <c r="G89" s="13">
        <v>175000</v>
      </c>
      <c r="H89" s="13">
        <v>175000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11036497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5879100</v>
      </c>
      <c r="C90" s="9">
        <v>225718</v>
      </c>
      <c r="D90" s="9">
        <v>225718</v>
      </c>
      <c r="E90" s="9">
        <v>569800</v>
      </c>
      <c r="F90" s="9">
        <v>0</v>
      </c>
      <c r="G90" s="9">
        <v>70000</v>
      </c>
      <c r="H90" s="9">
        <v>70000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6744618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17521000</v>
      </c>
      <c r="C91" s="11">
        <v>-1562760</v>
      </c>
      <c r="D91" s="11">
        <v>-1562760</v>
      </c>
      <c r="E91" s="11">
        <v>843200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16861440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6772800</v>
      </c>
      <c r="C92" s="13">
        <v>-387405</v>
      </c>
      <c r="D92" s="13">
        <v>-387405</v>
      </c>
      <c r="E92" s="13">
        <v>569800</v>
      </c>
      <c r="F92" s="13">
        <v>0</v>
      </c>
      <c r="G92" s="13">
        <v>50000</v>
      </c>
      <c r="H92" s="13">
        <v>50000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7005195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9691000</v>
      </c>
      <c r="C93" s="9">
        <v>-219619</v>
      </c>
      <c r="D93" s="9">
        <v>-219619</v>
      </c>
      <c r="E93" s="9">
        <v>386800</v>
      </c>
      <c r="F93" s="9">
        <v>0</v>
      </c>
      <c r="G93" s="9">
        <v>40000</v>
      </c>
      <c r="H93" s="9">
        <v>40000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9898181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6280000</v>
      </c>
      <c r="C94" s="11">
        <v>-1802907</v>
      </c>
      <c r="D94" s="11">
        <v>-1802907</v>
      </c>
      <c r="E94" s="11">
        <v>569800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5046893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170669400</v>
      </c>
      <c r="C95" s="13">
        <v>5670216</v>
      </c>
      <c r="D95" s="13">
        <v>5670216</v>
      </c>
      <c r="E95" s="13">
        <v>0</v>
      </c>
      <c r="F95" s="13">
        <v>0</v>
      </c>
      <c r="G95" s="13">
        <v>350000</v>
      </c>
      <c r="H95" s="13">
        <v>350000</v>
      </c>
      <c r="I95" s="13">
        <v>0</v>
      </c>
      <c r="J95" s="13">
        <v>0</v>
      </c>
      <c r="K95" s="13">
        <v>668000</v>
      </c>
      <c r="L95" s="13">
        <v>0</v>
      </c>
      <c r="M95" s="13">
        <v>0</v>
      </c>
      <c r="N95" s="13">
        <v>177357616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64240400</v>
      </c>
      <c r="C96" s="9">
        <v>-885193</v>
      </c>
      <c r="D96" s="9">
        <v>-885193</v>
      </c>
      <c r="E96" s="9">
        <v>0</v>
      </c>
      <c r="F96" s="9">
        <v>0</v>
      </c>
      <c r="G96" s="9">
        <v>150000</v>
      </c>
      <c r="H96" s="9">
        <v>150000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63505207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72936400</v>
      </c>
      <c r="C97" s="11">
        <v>932996</v>
      </c>
      <c r="D97" s="11">
        <v>932996</v>
      </c>
      <c r="E97" s="11">
        <v>0</v>
      </c>
      <c r="F97" s="11">
        <v>0</v>
      </c>
      <c r="G97" s="11">
        <v>450000</v>
      </c>
      <c r="H97" s="11">
        <v>450000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74319396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17398200</v>
      </c>
      <c r="C98" s="13">
        <v>-1297477</v>
      </c>
      <c r="D98" s="13">
        <v>-1297477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16175723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4682700</v>
      </c>
      <c r="C99" s="9">
        <v>98287</v>
      </c>
      <c r="D99" s="9">
        <v>98287</v>
      </c>
      <c r="E99" s="9">
        <v>285000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5065987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10310300</v>
      </c>
      <c r="C100" s="11">
        <v>-965248</v>
      </c>
      <c r="D100" s="11">
        <v>-965248</v>
      </c>
      <c r="E100" s="11">
        <v>496700</v>
      </c>
      <c r="F100" s="11">
        <v>0</v>
      </c>
      <c r="G100" s="11">
        <v>100000</v>
      </c>
      <c r="H100" s="11">
        <v>100000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9941752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14046400</v>
      </c>
      <c r="C101" s="13">
        <v>-2056562</v>
      </c>
      <c r="D101" s="13">
        <v>-2056562</v>
      </c>
      <c r="E101" s="13">
        <v>253400</v>
      </c>
      <c r="F101" s="13">
        <v>0</v>
      </c>
      <c r="G101" s="13">
        <v>150000</v>
      </c>
      <c r="H101" s="13">
        <v>150000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12393238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7462400</v>
      </c>
      <c r="C102" s="9">
        <v>-1554088</v>
      </c>
      <c r="D102" s="9">
        <v>-1554088</v>
      </c>
      <c r="E102" s="9">
        <v>285000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26300</v>
      </c>
      <c r="M102" s="9">
        <v>0</v>
      </c>
      <c r="N102" s="9">
        <v>6219612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14569800</v>
      </c>
      <c r="C103" s="11">
        <v>-3402739</v>
      </c>
      <c r="D103" s="11">
        <v>-3402739</v>
      </c>
      <c r="E103" s="11">
        <v>384000</v>
      </c>
      <c r="F103" s="11">
        <v>0</v>
      </c>
      <c r="G103" s="11">
        <v>135000</v>
      </c>
      <c r="H103" s="11">
        <v>135000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11686061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11651500</v>
      </c>
      <c r="C104" s="13">
        <v>-7622934</v>
      </c>
      <c r="D104" s="13">
        <v>-7622934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4028566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11241500</v>
      </c>
      <c r="C105" s="9">
        <v>409699</v>
      </c>
      <c r="D105" s="9">
        <v>409699</v>
      </c>
      <c r="E105" s="9">
        <v>0</v>
      </c>
      <c r="F105" s="9">
        <v>0</v>
      </c>
      <c r="G105" s="9">
        <v>125000</v>
      </c>
      <c r="H105" s="9">
        <v>125000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11776199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7807300</v>
      </c>
      <c r="C106" s="11">
        <v>-97460</v>
      </c>
      <c r="D106" s="11">
        <v>-97460</v>
      </c>
      <c r="E106" s="11">
        <v>285000</v>
      </c>
      <c r="F106" s="11">
        <v>0</v>
      </c>
      <c r="G106" s="11">
        <v>100000</v>
      </c>
      <c r="H106" s="11">
        <v>100000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8094840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35939700</v>
      </c>
      <c r="C107" s="13">
        <v>-5013487</v>
      </c>
      <c r="D107" s="13">
        <v>-5013487</v>
      </c>
      <c r="E107" s="13">
        <v>0</v>
      </c>
      <c r="F107" s="13">
        <v>0</v>
      </c>
      <c r="G107" s="13">
        <v>225000</v>
      </c>
      <c r="H107" s="13">
        <v>225000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31151213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45923000</v>
      </c>
      <c r="C108" s="9">
        <v>1819915</v>
      </c>
      <c r="D108" s="9">
        <v>1819915</v>
      </c>
      <c r="E108" s="9">
        <v>0</v>
      </c>
      <c r="F108" s="9">
        <v>0</v>
      </c>
      <c r="G108" s="9">
        <v>300000</v>
      </c>
      <c r="H108" s="9">
        <v>300000</v>
      </c>
      <c r="I108" s="9">
        <v>0</v>
      </c>
      <c r="J108" s="9">
        <v>0</v>
      </c>
      <c r="K108" s="9">
        <v>0</v>
      </c>
      <c r="L108" s="9">
        <v>236900</v>
      </c>
      <c r="M108" s="9">
        <v>0</v>
      </c>
      <c r="N108" s="9">
        <v>48279815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60697600</v>
      </c>
      <c r="C109" s="11">
        <v>4333813</v>
      </c>
      <c r="D109" s="11">
        <v>4333813</v>
      </c>
      <c r="E109" s="11">
        <v>0</v>
      </c>
      <c r="F109" s="11">
        <v>0</v>
      </c>
      <c r="G109" s="11">
        <v>375000</v>
      </c>
      <c r="H109" s="11">
        <v>375000</v>
      </c>
      <c r="I109" s="11">
        <v>0</v>
      </c>
      <c r="J109" s="11">
        <v>0</v>
      </c>
      <c r="K109" s="11">
        <v>242200</v>
      </c>
      <c r="L109" s="11">
        <v>0</v>
      </c>
      <c r="M109" s="11">
        <v>0</v>
      </c>
      <c r="N109" s="11">
        <v>65648613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63189000</v>
      </c>
      <c r="C110" s="13">
        <v>1551462</v>
      </c>
      <c r="D110" s="13">
        <v>1551462</v>
      </c>
      <c r="E110" s="13">
        <v>0</v>
      </c>
      <c r="F110" s="13">
        <v>0</v>
      </c>
      <c r="G110" s="13">
        <v>275000</v>
      </c>
      <c r="H110" s="13">
        <v>275000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65015462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54366100</v>
      </c>
      <c r="C111" s="9">
        <v>1095602</v>
      </c>
      <c r="D111" s="9">
        <v>1095602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224000</v>
      </c>
      <c r="L111" s="9">
        <v>1045400</v>
      </c>
      <c r="M111" s="9">
        <v>0</v>
      </c>
      <c r="N111" s="9">
        <v>56731102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23441300</v>
      </c>
      <c r="C112" s="11">
        <v>531902</v>
      </c>
      <c r="D112" s="11">
        <v>531902</v>
      </c>
      <c r="E112" s="11">
        <v>0</v>
      </c>
      <c r="F112" s="11">
        <v>0</v>
      </c>
      <c r="G112" s="11">
        <v>150000</v>
      </c>
      <c r="H112" s="11">
        <v>150000</v>
      </c>
      <c r="I112" s="11">
        <v>0</v>
      </c>
      <c r="J112" s="11">
        <v>0</v>
      </c>
      <c r="K112" s="11">
        <v>94300</v>
      </c>
      <c r="L112" s="11">
        <v>0</v>
      </c>
      <c r="M112" s="11">
        <v>0</v>
      </c>
      <c r="N112" s="11">
        <v>24217502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8904200</v>
      </c>
      <c r="C113" s="13">
        <v>-820487</v>
      </c>
      <c r="D113" s="13">
        <v>-820487</v>
      </c>
      <c r="E113" s="13">
        <v>285000</v>
      </c>
      <c r="F113" s="13">
        <v>0</v>
      </c>
      <c r="G113" s="13">
        <v>125000</v>
      </c>
      <c r="H113" s="13">
        <v>125000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8493713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5976300</v>
      </c>
      <c r="C114" s="9">
        <v>-1386581</v>
      </c>
      <c r="D114" s="9">
        <v>-1386581</v>
      </c>
      <c r="E114" s="9">
        <v>341900</v>
      </c>
      <c r="F114" s="9">
        <v>0</v>
      </c>
      <c r="G114" s="9">
        <v>125000</v>
      </c>
      <c r="H114" s="9">
        <v>125000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5056619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8948400</v>
      </c>
      <c r="C115" s="11">
        <v>-6999747</v>
      </c>
      <c r="D115" s="11">
        <v>-6999747</v>
      </c>
      <c r="E115" s="11">
        <v>569800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2518453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67830500</v>
      </c>
      <c r="C116" s="13">
        <v>5301163</v>
      </c>
      <c r="D116" s="13">
        <v>5301163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73371663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109019700</v>
      </c>
      <c r="C117" s="9">
        <v>3823855</v>
      </c>
      <c r="D117" s="9">
        <v>3823855</v>
      </c>
      <c r="E117" s="9">
        <v>0</v>
      </c>
      <c r="F117" s="9">
        <v>0</v>
      </c>
      <c r="G117" s="9">
        <v>310000</v>
      </c>
      <c r="H117" s="9">
        <v>310000</v>
      </c>
      <c r="I117" s="9">
        <v>0</v>
      </c>
      <c r="J117" s="9">
        <v>0</v>
      </c>
      <c r="K117" s="9">
        <v>558700</v>
      </c>
      <c r="L117" s="9">
        <v>0</v>
      </c>
      <c r="M117" s="9">
        <v>0</v>
      </c>
      <c r="N117" s="9">
        <v>113712255</v>
      </c>
      <c r="O117" s="9"/>
      <c r="P117" s="9">
        <f t="shared" si="1"/>
        <v>0</v>
      </c>
    </row>
    <row r="118" spans="1:16" x14ac:dyDescent="0.2">
      <c r="A118" s="10" t="s">
        <v>388</v>
      </c>
      <c r="B118" s="11">
        <v>154137700</v>
      </c>
      <c r="C118" s="11">
        <v>5865849</v>
      </c>
      <c r="D118" s="11">
        <v>5865849</v>
      </c>
      <c r="E118" s="11">
        <v>0</v>
      </c>
      <c r="F118" s="11">
        <v>0</v>
      </c>
      <c r="G118" s="11">
        <v>500000</v>
      </c>
      <c r="H118" s="11">
        <v>500000</v>
      </c>
      <c r="I118" s="11">
        <v>0</v>
      </c>
      <c r="J118" s="11">
        <v>0</v>
      </c>
      <c r="K118" s="11">
        <v>727400</v>
      </c>
      <c r="L118" s="11">
        <v>0</v>
      </c>
      <c r="M118" s="11">
        <v>0</v>
      </c>
      <c r="N118" s="11">
        <v>161230949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15504300</v>
      </c>
      <c r="C119" s="13">
        <v>900090</v>
      </c>
      <c r="D119" s="13">
        <v>900090</v>
      </c>
      <c r="E119" s="13">
        <v>0</v>
      </c>
      <c r="F119" s="13">
        <v>0</v>
      </c>
      <c r="G119" s="13">
        <v>50000</v>
      </c>
      <c r="H119" s="13">
        <v>50000</v>
      </c>
      <c r="I119" s="13">
        <v>0</v>
      </c>
      <c r="J119" s="13">
        <v>0</v>
      </c>
      <c r="K119" s="13">
        <v>64900</v>
      </c>
      <c r="L119" s="13">
        <v>0</v>
      </c>
      <c r="M119" s="13">
        <v>0</v>
      </c>
      <c r="N119" s="13">
        <v>16519290</v>
      </c>
      <c r="O119" s="13"/>
      <c r="P119" s="13">
        <f t="shared" si="1"/>
        <v>0</v>
      </c>
    </row>
    <row r="120" spans="1:16" x14ac:dyDescent="0.2">
      <c r="A120" s="8" t="s">
        <v>394</v>
      </c>
      <c r="B120" s="9">
        <v>119952800</v>
      </c>
      <c r="C120" s="9">
        <v>5411071</v>
      </c>
      <c r="D120" s="9">
        <v>5411071</v>
      </c>
      <c r="E120" s="9">
        <v>0</v>
      </c>
      <c r="F120" s="9">
        <v>0</v>
      </c>
      <c r="G120" s="9">
        <v>400000</v>
      </c>
      <c r="H120" s="9">
        <v>400000</v>
      </c>
      <c r="I120" s="9">
        <v>0</v>
      </c>
      <c r="J120" s="9">
        <v>0</v>
      </c>
      <c r="K120" s="9">
        <v>623400</v>
      </c>
      <c r="L120" s="9">
        <v>0</v>
      </c>
      <c r="M120" s="9">
        <v>0</v>
      </c>
      <c r="N120" s="9">
        <v>126387271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24954500</v>
      </c>
      <c r="C121" s="11">
        <v>1155106</v>
      </c>
      <c r="D121" s="11">
        <v>1155106</v>
      </c>
      <c r="E121" s="11">
        <v>0</v>
      </c>
      <c r="F121" s="11">
        <v>0</v>
      </c>
      <c r="G121" s="11">
        <v>110000</v>
      </c>
      <c r="H121" s="11">
        <v>110000</v>
      </c>
      <c r="I121" s="11">
        <v>0</v>
      </c>
      <c r="J121" s="11">
        <v>0</v>
      </c>
      <c r="K121" s="11">
        <v>192200</v>
      </c>
      <c r="L121" s="11">
        <v>377100</v>
      </c>
      <c r="M121" s="11">
        <v>0</v>
      </c>
      <c r="N121" s="11">
        <v>26788906</v>
      </c>
      <c r="O121" s="11"/>
      <c r="P121" s="11">
        <f t="shared" si="1"/>
        <v>0</v>
      </c>
    </row>
    <row r="122" spans="1:16" x14ac:dyDescent="0.2">
      <c r="A122" s="12" t="s">
        <v>395</v>
      </c>
      <c r="B122" s="13">
        <v>35194400</v>
      </c>
      <c r="C122" s="13">
        <v>2541151</v>
      </c>
      <c r="D122" s="13">
        <v>2541151</v>
      </c>
      <c r="E122" s="13">
        <v>0</v>
      </c>
      <c r="F122" s="13">
        <v>0</v>
      </c>
      <c r="G122" s="13">
        <v>210000</v>
      </c>
      <c r="H122" s="13">
        <v>210000</v>
      </c>
      <c r="I122" s="13">
        <v>0</v>
      </c>
      <c r="J122" s="13">
        <v>0</v>
      </c>
      <c r="K122" s="13">
        <v>280900</v>
      </c>
      <c r="L122" s="13">
        <v>0</v>
      </c>
      <c r="M122" s="13">
        <v>0</v>
      </c>
      <c r="N122" s="13">
        <v>38226451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25085900</v>
      </c>
      <c r="C123" s="9">
        <v>1360458</v>
      </c>
      <c r="D123" s="9">
        <v>1360458</v>
      </c>
      <c r="E123" s="9">
        <v>0</v>
      </c>
      <c r="F123" s="9">
        <v>0</v>
      </c>
      <c r="G123" s="9">
        <v>190000</v>
      </c>
      <c r="H123" s="9">
        <v>190000</v>
      </c>
      <c r="I123" s="9">
        <v>0</v>
      </c>
      <c r="J123" s="9">
        <v>0</v>
      </c>
      <c r="K123" s="9">
        <v>118500</v>
      </c>
      <c r="L123" s="9">
        <v>0</v>
      </c>
      <c r="M123" s="9">
        <v>0</v>
      </c>
      <c r="N123" s="9">
        <v>26754858</v>
      </c>
      <c r="O123" s="9"/>
      <c r="P123" s="9">
        <f t="shared" si="1"/>
        <v>0</v>
      </c>
    </row>
    <row r="124" spans="1:16" x14ac:dyDescent="0.2">
      <c r="A124" s="10" t="s">
        <v>396</v>
      </c>
      <c r="B124" s="11">
        <v>68235200</v>
      </c>
      <c r="C124" s="11">
        <v>380719</v>
      </c>
      <c r="D124" s="11">
        <v>380719</v>
      </c>
      <c r="E124" s="11">
        <v>0</v>
      </c>
      <c r="F124" s="11">
        <v>0</v>
      </c>
      <c r="G124" s="11">
        <v>160000</v>
      </c>
      <c r="H124" s="11">
        <v>160000</v>
      </c>
      <c r="I124" s="11">
        <v>0</v>
      </c>
      <c r="J124" s="11">
        <v>0</v>
      </c>
      <c r="K124" s="11">
        <v>491500</v>
      </c>
      <c r="L124" s="11">
        <v>0</v>
      </c>
      <c r="M124" s="11">
        <v>0</v>
      </c>
      <c r="N124" s="11">
        <v>69267419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86279600</v>
      </c>
      <c r="C125" s="13">
        <v>4473652</v>
      </c>
      <c r="D125" s="13">
        <v>4473652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90753252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133885000</v>
      </c>
      <c r="C126" s="9">
        <v>6760354</v>
      </c>
      <c r="D126" s="9">
        <v>6760354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140645354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35550400</v>
      </c>
      <c r="C127" s="11">
        <v>-2720504</v>
      </c>
      <c r="D127" s="11">
        <v>-2720504</v>
      </c>
      <c r="E127" s="11">
        <v>615400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33745296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6859900</v>
      </c>
      <c r="C128" s="13">
        <v>379725</v>
      </c>
      <c r="D128" s="13">
        <v>379725</v>
      </c>
      <c r="E128" s="13">
        <v>285000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7574625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33623400</v>
      </c>
      <c r="C129" s="9">
        <v>2362243</v>
      </c>
      <c r="D129" s="9">
        <v>2362243</v>
      </c>
      <c r="E129" s="9">
        <v>683300</v>
      </c>
      <c r="F129" s="9">
        <v>0</v>
      </c>
      <c r="G129" s="9">
        <v>150000</v>
      </c>
      <c r="H129" s="9">
        <v>150000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36818943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27719600</v>
      </c>
      <c r="C130" s="11">
        <v>1385559</v>
      </c>
      <c r="D130" s="11">
        <v>1385559</v>
      </c>
      <c r="E130" s="11">
        <v>1297000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30602159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13626500</v>
      </c>
      <c r="C131" s="13">
        <v>894923</v>
      </c>
      <c r="D131" s="13">
        <v>894923</v>
      </c>
      <c r="E131" s="13">
        <v>465800</v>
      </c>
      <c r="F131" s="13">
        <v>0</v>
      </c>
      <c r="G131" s="13">
        <v>200000</v>
      </c>
      <c r="H131" s="13">
        <v>200000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15187223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18220500</v>
      </c>
      <c r="C132" s="9">
        <v>-399176</v>
      </c>
      <c r="D132" s="9">
        <v>-399176</v>
      </c>
      <c r="E132" s="9">
        <v>689600</v>
      </c>
      <c r="F132" s="9">
        <v>0</v>
      </c>
      <c r="G132" s="9">
        <v>500000</v>
      </c>
      <c r="H132" s="9">
        <v>500000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19010924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16665700</v>
      </c>
      <c r="C133" s="11">
        <v>1201339</v>
      </c>
      <c r="D133" s="11">
        <v>1201339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231000</v>
      </c>
      <c r="L133" s="11">
        <v>464900</v>
      </c>
      <c r="M133" s="11">
        <v>0</v>
      </c>
      <c r="N133" s="11">
        <v>18862939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11466100</v>
      </c>
      <c r="C134" s="13">
        <v>897146</v>
      </c>
      <c r="D134" s="13">
        <v>897146</v>
      </c>
      <c r="E134" s="13">
        <v>610400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155900</v>
      </c>
      <c r="L134" s="13">
        <v>0</v>
      </c>
      <c r="M134" s="13">
        <v>0</v>
      </c>
      <c r="N134" s="13">
        <v>13429546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17734100</v>
      </c>
      <c r="C135" s="9">
        <v>-13431553</v>
      </c>
      <c r="D135" s="9">
        <v>-13431553</v>
      </c>
      <c r="E135" s="9">
        <v>777600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5080147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6278100</v>
      </c>
      <c r="C136" s="11">
        <v>-1160465</v>
      </c>
      <c r="D136" s="11">
        <v>-1160465</v>
      </c>
      <c r="E136" s="11">
        <v>341900</v>
      </c>
      <c r="F136" s="11">
        <v>0</v>
      </c>
      <c r="G136" s="11">
        <v>100000</v>
      </c>
      <c r="H136" s="11">
        <v>100000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5559535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9625200</v>
      </c>
      <c r="C137" s="13">
        <v>-786678</v>
      </c>
      <c r="D137" s="13">
        <v>-786678</v>
      </c>
      <c r="E137" s="13">
        <v>569800</v>
      </c>
      <c r="F137" s="13">
        <v>0</v>
      </c>
      <c r="G137" s="13">
        <v>200000</v>
      </c>
      <c r="H137" s="13">
        <v>200000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9608322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8121400</v>
      </c>
      <c r="C138" s="9">
        <v>-251082</v>
      </c>
      <c r="D138" s="9">
        <v>-251082</v>
      </c>
      <c r="E138" s="9">
        <v>569800</v>
      </c>
      <c r="F138" s="9">
        <v>0</v>
      </c>
      <c r="G138" s="9">
        <v>150000</v>
      </c>
      <c r="H138" s="9">
        <v>150000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8590118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6043000</v>
      </c>
      <c r="C139" s="11">
        <v>-1610599</v>
      </c>
      <c r="D139" s="11">
        <v>-1610599</v>
      </c>
      <c r="E139" s="11">
        <v>513000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4945401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5570000</v>
      </c>
      <c r="C140" s="13">
        <v>-1316858</v>
      </c>
      <c r="D140" s="13">
        <v>-1316858</v>
      </c>
      <c r="E140" s="13">
        <v>569800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4822942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7680700</v>
      </c>
      <c r="C141" s="9">
        <v>-6439974</v>
      </c>
      <c r="D141" s="9">
        <v>-6439974</v>
      </c>
      <c r="E141" s="9">
        <v>569800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1810526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11990300</v>
      </c>
      <c r="C142" s="11">
        <v>-11210864</v>
      </c>
      <c r="D142" s="11">
        <v>-11210864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779436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19128500</v>
      </c>
      <c r="C143" s="13">
        <v>895437</v>
      </c>
      <c r="D143" s="13">
        <v>895437</v>
      </c>
      <c r="E143" s="13">
        <v>892200</v>
      </c>
      <c r="F143" s="13">
        <v>0</v>
      </c>
      <c r="G143" s="13">
        <v>126000</v>
      </c>
      <c r="H143" s="13">
        <v>126000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21042137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55396500</v>
      </c>
      <c r="C144" s="9">
        <v>1934150</v>
      </c>
      <c r="D144" s="9">
        <v>1934150</v>
      </c>
      <c r="E144" s="9">
        <v>0</v>
      </c>
      <c r="F144" s="9">
        <v>0</v>
      </c>
      <c r="G144" s="9">
        <v>207000</v>
      </c>
      <c r="H144" s="9">
        <v>207000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57537650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108130400</v>
      </c>
      <c r="C145" s="11">
        <v>5354278</v>
      </c>
      <c r="D145" s="11">
        <v>5354278</v>
      </c>
      <c r="E145" s="11">
        <v>0</v>
      </c>
      <c r="F145" s="11">
        <v>0</v>
      </c>
      <c r="G145" s="11">
        <v>561000</v>
      </c>
      <c r="H145" s="11">
        <v>561000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114045678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8069900</v>
      </c>
      <c r="C146" s="13">
        <v>29919</v>
      </c>
      <c r="D146" s="13">
        <v>29919</v>
      </c>
      <c r="E146" s="13">
        <v>569800</v>
      </c>
      <c r="F146" s="13">
        <v>0</v>
      </c>
      <c r="G146" s="13">
        <v>186000</v>
      </c>
      <c r="H146" s="13">
        <v>186000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8855619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7477400</v>
      </c>
      <c r="C147" s="9">
        <v>463550</v>
      </c>
      <c r="D147" s="9">
        <v>463550</v>
      </c>
      <c r="E147" s="9">
        <v>399000</v>
      </c>
      <c r="F147" s="9">
        <v>0</v>
      </c>
      <c r="G147" s="9">
        <v>163000</v>
      </c>
      <c r="H147" s="9">
        <v>163000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8502950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17723800</v>
      </c>
      <c r="C148" s="11">
        <v>939277</v>
      </c>
      <c r="D148" s="11">
        <v>939277</v>
      </c>
      <c r="E148" s="11">
        <v>481900</v>
      </c>
      <c r="F148" s="11">
        <v>0</v>
      </c>
      <c r="G148" s="11">
        <v>97000</v>
      </c>
      <c r="H148" s="11">
        <v>97000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19241977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15466600</v>
      </c>
      <c r="C149" s="13">
        <v>-1686740</v>
      </c>
      <c r="D149" s="13">
        <v>-1686740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44600</v>
      </c>
      <c r="M149" s="13">
        <v>0</v>
      </c>
      <c r="N149" s="13">
        <v>13874460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9659500</v>
      </c>
      <c r="C150" s="9">
        <v>1641352</v>
      </c>
      <c r="D150" s="9">
        <v>1641352</v>
      </c>
      <c r="E150" s="9">
        <v>0</v>
      </c>
      <c r="F150" s="9">
        <v>0</v>
      </c>
      <c r="G150" s="9">
        <v>141000</v>
      </c>
      <c r="H150" s="9">
        <v>141000</v>
      </c>
      <c r="I150" s="9">
        <v>0</v>
      </c>
      <c r="J150" s="9">
        <v>0</v>
      </c>
      <c r="K150" s="9">
        <v>0</v>
      </c>
      <c r="L150" s="9">
        <v>181100</v>
      </c>
      <c r="M150" s="9">
        <v>0</v>
      </c>
      <c r="N150" s="9">
        <v>11622952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15152500</v>
      </c>
      <c r="C151" s="11">
        <v>330888</v>
      </c>
      <c r="D151" s="11">
        <v>330888</v>
      </c>
      <c r="E151" s="11">
        <v>0</v>
      </c>
      <c r="F151" s="11">
        <v>0</v>
      </c>
      <c r="G151" s="11">
        <v>102000</v>
      </c>
      <c r="H151" s="11">
        <v>102000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15585388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8147800</v>
      </c>
      <c r="C152" s="13">
        <v>-1201714</v>
      </c>
      <c r="D152" s="13">
        <v>-1201714</v>
      </c>
      <c r="E152" s="13">
        <v>455900</v>
      </c>
      <c r="F152" s="13">
        <v>0</v>
      </c>
      <c r="G152" s="13">
        <v>163000</v>
      </c>
      <c r="H152" s="13">
        <v>163000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7564986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5170300</v>
      </c>
      <c r="C153" s="9">
        <v>-1562609</v>
      </c>
      <c r="D153" s="9">
        <v>-1562609</v>
      </c>
      <c r="E153" s="9">
        <v>285000</v>
      </c>
      <c r="F153" s="9">
        <v>0</v>
      </c>
      <c r="G153" s="9">
        <v>64000</v>
      </c>
      <c r="H153" s="9">
        <v>64000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3956691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11705500</v>
      </c>
      <c r="C154" s="11">
        <v>-8072</v>
      </c>
      <c r="D154" s="11">
        <v>-8072</v>
      </c>
      <c r="E154" s="11">
        <v>0</v>
      </c>
      <c r="F154" s="11">
        <v>0</v>
      </c>
      <c r="G154" s="11">
        <v>32000</v>
      </c>
      <c r="H154" s="11">
        <v>32000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11729428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5218000</v>
      </c>
      <c r="C155" s="13">
        <v>-815148</v>
      </c>
      <c r="D155" s="13">
        <v>-815148</v>
      </c>
      <c r="E155" s="13">
        <v>569800</v>
      </c>
      <c r="F155" s="13">
        <v>0</v>
      </c>
      <c r="G155" s="13">
        <v>47000</v>
      </c>
      <c r="H155" s="13">
        <v>47000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5019652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4830800</v>
      </c>
      <c r="C156" s="9">
        <v>-4009317</v>
      </c>
      <c r="D156" s="9">
        <v>-4009317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821483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3700200</v>
      </c>
      <c r="C157" s="11">
        <v>-15806208</v>
      </c>
      <c r="D157" s="11">
        <v>-3700200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/>
      <c r="P157" s="11">
        <f t="shared" si="3"/>
        <v>-12106008</v>
      </c>
    </row>
    <row r="158" spans="1:16" x14ac:dyDescent="0.2">
      <c r="A158" s="12" t="s">
        <v>150</v>
      </c>
      <c r="B158" s="13">
        <v>218972400</v>
      </c>
      <c r="C158" s="13">
        <v>12910989</v>
      </c>
      <c r="D158" s="13">
        <v>12910989</v>
      </c>
      <c r="E158" s="13">
        <v>0</v>
      </c>
      <c r="F158" s="13">
        <v>0</v>
      </c>
      <c r="G158" s="13">
        <v>862000</v>
      </c>
      <c r="H158" s="13">
        <v>862000</v>
      </c>
      <c r="I158" s="13">
        <v>0</v>
      </c>
      <c r="J158" s="13">
        <v>0</v>
      </c>
      <c r="K158" s="13">
        <v>0</v>
      </c>
      <c r="L158" s="13">
        <v>536800</v>
      </c>
      <c r="M158" s="13">
        <v>3392400</v>
      </c>
      <c r="N158" s="13">
        <v>236674589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42225300</v>
      </c>
      <c r="C159" s="9">
        <v>1945617</v>
      </c>
      <c r="D159" s="9">
        <v>1945617</v>
      </c>
      <c r="E159" s="9">
        <v>0</v>
      </c>
      <c r="F159" s="9">
        <v>0</v>
      </c>
      <c r="G159" s="9">
        <v>220000</v>
      </c>
      <c r="H159" s="9">
        <v>220000</v>
      </c>
      <c r="I159" s="9">
        <v>0</v>
      </c>
      <c r="J159" s="9">
        <v>0</v>
      </c>
      <c r="K159" s="9">
        <v>318800</v>
      </c>
      <c r="L159" s="9">
        <v>0</v>
      </c>
      <c r="M159" s="9">
        <v>0</v>
      </c>
      <c r="N159" s="9">
        <v>44709717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25648000</v>
      </c>
      <c r="C160" s="11">
        <v>1266500</v>
      </c>
      <c r="D160" s="11">
        <v>1266500</v>
      </c>
      <c r="E160" s="11">
        <v>242600</v>
      </c>
      <c r="F160" s="11">
        <v>0</v>
      </c>
      <c r="G160" s="11">
        <v>131000</v>
      </c>
      <c r="H160" s="11">
        <v>131000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27288100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27051500</v>
      </c>
      <c r="C161" s="13">
        <v>303252</v>
      </c>
      <c r="D161" s="13">
        <v>303252</v>
      </c>
      <c r="E161" s="13">
        <v>681500</v>
      </c>
      <c r="F161" s="13">
        <v>0</v>
      </c>
      <c r="G161" s="13">
        <v>106000</v>
      </c>
      <c r="H161" s="13">
        <v>106000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28142252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38704600</v>
      </c>
      <c r="C162" s="9">
        <v>-1055779</v>
      </c>
      <c r="D162" s="9">
        <v>-1055779</v>
      </c>
      <c r="E162" s="9">
        <v>0</v>
      </c>
      <c r="F162" s="9">
        <v>0</v>
      </c>
      <c r="G162" s="9">
        <v>218000</v>
      </c>
      <c r="H162" s="9">
        <v>218000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37866821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18349200</v>
      </c>
      <c r="C163" s="11">
        <v>1127931</v>
      </c>
      <c r="D163" s="11">
        <v>1127931</v>
      </c>
      <c r="E163" s="11">
        <v>0</v>
      </c>
      <c r="F163" s="11">
        <v>0</v>
      </c>
      <c r="G163" s="11">
        <v>173000</v>
      </c>
      <c r="H163" s="11">
        <v>173000</v>
      </c>
      <c r="I163" s="11">
        <v>0</v>
      </c>
      <c r="J163" s="11">
        <v>0</v>
      </c>
      <c r="K163" s="11">
        <v>0</v>
      </c>
      <c r="L163" s="11">
        <v>62600</v>
      </c>
      <c r="M163" s="11">
        <v>0</v>
      </c>
      <c r="N163" s="11">
        <v>19712731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27145900</v>
      </c>
      <c r="C164" s="13">
        <v>1035631</v>
      </c>
      <c r="D164" s="13">
        <v>1035631</v>
      </c>
      <c r="E164" s="13">
        <v>0</v>
      </c>
      <c r="F164" s="13">
        <v>0</v>
      </c>
      <c r="G164" s="13">
        <v>214000</v>
      </c>
      <c r="H164" s="13">
        <v>214000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28395531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8497100</v>
      </c>
      <c r="C165" s="9">
        <v>-1578322</v>
      </c>
      <c r="D165" s="9">
        <v>-1578322</v>
      </c>
      <c r="E165" s="9">
        <v>455900</v>
      </c>
      <c r="F165" s="9">
        <v>0</v>
      </c>
      <c r="G165" s="9">
        <v>30000</v>
      </c>
      <c r="H165" s="9">
        <v>30000</v>
      </c>
      <c r="I165" s="9">
        <v>0</v>
      </c>
      <c r="J165" s="9">
        <v>0</v>
      </c>
      <c r="K165" s="9">
        <v>47000</v>
      </c>
      <c r="L165" s="9">
        <v>0</v>
      </c>
      <c r="M165" s="9">
        <v>0</v>
      </c>
      <c r="N165" s="9">
        <v>7451678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4412600</v>
      </c>
      <c r="C166" s="11">
        <v>-4527552</v>
      </c>
      <c r="D166" s="11">
        <v>-4412600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/>
      <c r="P166" s="11">
        <f t="shared" si="3"/>
        <v>-114952</v>
      </c>
    </row>
    <row r="167" spans="1:16" x14ac:dyDescent="0.2">
      <c r="A167" s="12" t="s">
        <v>159</v>
      </c>
      <c r="B167" s="13">
        <v>6875400</v>
      </c>
      <c r="C167" s="13">
        <v>99394</v>
      </c>
      <c r="D167" s="13">
        <v>99394</v>
      </c>
      <c r="E167" s="13">
        <v>285000</v>
      </c>
      <c r="F167" s="13">
        <v>0</v>
      </c>
      <c r="G167" s="13">
        <v>119000</v>
      </c>
      <c r="H167" s="13">
        <v>119000</v>
      </c>
      <c r="I167" s="13">
        <v>0</v>
      </c>
      <c r="J167" s="13">
        <v>0</v>
      </c>
      <c r="K167" s="13">
        <v>66200</v>
      </c>
      <c r="L167" s="13">
        <v>0</v>
      </c>
      <c r="M167" s="13">
        <v>0</v>
      </c>
      <c r="N167" s="13">
        <v>7444994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15446300</v>
      </c>
      <c r="C168" s="9">
        <v>687826</v>
      </c>
      <c r="D168" s="9">
        <v>687826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100500</v>
      </c>
      <c r="L168" s="9">
        <v>0</v>
      </c>
      <c r="M168" s="9">
        <v>0</v>
      </c>
      <c r="N168" s="9">
        <v>16344626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24469900</v>
      </c>
      <c r="C169" s="11">
        <v>1559844</v>
      </c>
      <c r="D169" s="11">
        <v>1559844</v>
      </c>
      <c r="E169" s="11">
        <v>0</v>
      </c>
      <c r="F169" s="11">
        <v>0</v>
      </c>
      <c r="G169" s="11">
        <v>173000</v>
      </c>
      <c r="H169" s="11">
        <v>173000</v>
      </c>
      <c r="I169" s="11">
        <v>0</v>
      </c>
      <c r="J169" s="11">
        <v>0</v>
      </c>
      <c r="K169" s="11">
        <v>317700</v>
      </c>
      <c r="L169" s="11">
        <v>0</v>
      </c>
      <c r="M169" s="11">
        <v>0</v>
      </c>
      <c r="N169" s="11">
        <v>26520444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6651400</v>
      </c>
      <c r="C170" s="13">
        <v>341019</v>
      </c>
      <c r="D170" s="13">
        <v>341019</v>
      </c>
      <c r="E170" s="13">
        <v>285000</v>
      </c>
      <c r="F170" s="13">
        <v>0</v>
      </c>
      <c r="G170" s="13">
        <v>145000</v>
      </c>
      <c r="H170" s="13">
        <v>145000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7422419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18732000</v>
      </c>
      <c r="C171" s="9">
        <v>-6802308</v>
      </c>
      <c r="D171" s="9">
        <v>-6802308</v>
      </c>
      <c r="E171" s="9">
        <v>637300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12566992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6910500</v>
      </c>
      <c r="C172" s="11">
        <v>-11243179</v>
      </c>
      <c r="D172" s="11">
        <v>-6910500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/>
      <c r="P172" s="11">
        <f t="shared" si="3"/>
        <v>-4332679</v>
      </c>
    </row>
    <row r="173" spans="1:16" x14ac:dyDescent="0.2">
      <c r="A173" s="12" t="s">
        <v>165</v>
      </c>
      <c r="B173" s="13">
        <v>37146600</v>
      </c>
      <c r="C173" s="13">
        <v>1460772</v>
      </c>
      <c r="D173" s="13">
        <v>1460772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38807372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181014600</v>
      </c>
      <c r="C174" s="9">
        <v>6477909</v>
      </c>
      <c r="D174" s="9">
        <v>6477909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812400</v>
      </c>
      <c r="L174" s="9">
        <v>0</v>
      </c>
      <c r="M174" s="9">
        <v>0</v>
      </c>
      <c r="N174" s="9">
        <v>188304909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298191500</v>
      </c>
      <c r="C175" s="11">
        <v>7401072</v>
      </c>
      <c r="D175" s="11">
        <v>7401072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4939500</v>
      </c>
      <c r="N175" s="11">
        <v>310532072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89760100</v>
      </c>
      <c r="C176" s="13">
        <v>4313401</v>
      </c>
      <c r="D176" s="13">
        <v>4313401</v>
      </c>
      <c r="E176" s="13">
        <v>0</v>
      </c>
      <c r="F176" s="13">
        <v>0</v>
      </c>
      <c r="G176" s="13">
        <v>550000</v>
      </c>
      <c r="H176" s="13">
        <v>550000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94623501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11437600</v>
      </c>
      <c r="C177" s="9">
        <v>752227</v>
      </c>
      <c r="D177" s="9">
        <v>752227</v>
      </c>
      <c r="E177" s="9">
        <v>198200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12488027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9965600</v>
      </c>
      <c r="C178" s="11">
        <v>13117</v>
      </c>
      <c r="D178" s="11">
        <v>13117</v>
      </c>
      <c r="E178" s="11">
        <v>291000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10389717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8942600</v>
      </c>
      <c r="C179" s="13">
        <v>599279</v>
      </c>
      <c r="D179" s="13">
        <v>599279</v>
      </c>
      <c r="E179" s="13">
        <v>285000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9886879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46243200</v>
      </c>
      <c r="C180" s="9">
        <v>3732642</v>
      </c>
      <c r="D180" s="9">
        <v>3732642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49975842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46083100</v>
      </c>
      <c r="C181" s="11">
        <v>2329994</v>
      </c>
      <c r="D181" s="11">
        <v>2329994</v>
      </c>
      <c r="E181" s="11">
        <v>0</v>
      </c>
      <c r="F181" s="11">
        <v>0</v>
      </c>
      <c r="G181" s="11">
        <v>130000</v>
      </c>
      <c r="H181" s="11">
        <v>130000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48543094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45563400</v>
      </c>
      <c r="C182" s="13">
        <v>2487229</v>
      </c>
      <c r="D182" s="13">
        <v>2487229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48050629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29860100</v>
      </c>
      <c r="C183" s="9">
        <v>728786</v>
      </c>
      <c r="D183" s="9">
        <v>728786</v>
      </c>
      <c r="E183" s="9">
        <v>0</v>
      </c>
      <c r="F183" s="9">
        <v>0</v>
      </c>
      <c r="G183" s="9">
        <v>140000</v>
      </c>
      <c r="H183" s="9">
        <v>140000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30728886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61953800</v>
      </c>
      <c r="C184" s="11">
        <v>1572789</v>
      </c>
      <c r="D184" s="11">
        <v>1572789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63526589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26274500</v>
      </c>
      <c r="C185" s="13">
        <v>957731</v>
      </c>
      <c r="D185" s="13">
        <v>957731</v>
      </c>
      <c r="E185" s="13">
        <v>0</v>
      </c>
      <c r="F185" s="13">
        <v>0</v>
      </c>
      <c r="G185" s="13">
        <v>660000</v>
      </c>
      <c r="H185" s="13">
        <v>660000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27892231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5560300</v>
      </c>
      <c r="C186" s="9">
        <v>-5716932</v>
      </c>
      <c r="D186" s="9">
        <v>-5573600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13300</v>
      </c>
      <c r="L186" s="9">
        <v>0</v>
      </c>
      <c r="M186" s="9">
        <v>0</v>
      </c>
      <c r="N186" s="9">
        <v>0</v>
      </c>
      <c r="O186" s="9"/>
      <c r="P186" s="9">
        <f t="shared" si="3"/>
        <v>-143332</v>
      </c>
    </row>
    <row r="187" spans="1:16" x14ac:dyDescent="0.2">
      <c r="A187" s="10" t="s">
        <v>179</v>
      </c>
      <c r="B187" s="11">
        <v>33571100</v>
      </c>
      <c r="C187" s="11">
        <v>1269369</v>
      </c>
      <c r="D187" s="11">
        <v>1269369</v>
      </c>
      <c r="E187" s="11">
        <v>0</v>
      </c>
      <c r="F187" s="11">
        <v>0</v>
      </c>
      <c r="G187" s="11">
        <v>310000</v>
      </c>
      <c r="H187" s="11">
        <v>310000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35150469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10009500</v>
      </c>
      <c r="C188" s="13">
        <v>-5992417</v>
      </c>
      <c r="D188" s="13">
        <v>-5992417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4117083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13573800</v>
      </c>
      <c r="C189" s="9">
        <v>-14991240</v>
      </c>
      <c r="D189" s="9">
        <v>-13573800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/>
      <c r="P189" s="9">
        <f t="shared" si="3"/>
        <v>-1417440</v>
      </c>
    </row>
    <row r="190" spans="1:16" x14ac:dyDescent="0.2">
      <c r="A190" s="10" t="s">
        <v>182</v>
      </c>
      <c r="B190" s="11">
        <v>14180500</v>
      </c>
      <c r="C190" s="11">
        <v>-5085552</v>
      </c>
      <c r="D190" s="11">
        <v>-5085552</v>
      </c>
      <c r="E190" s="11">
        <v>644400</v>
      </c>
      <c r="F190" s="11">
        <v>0</v>
      </c>
      <c r="G190" s="11">
        <v>560000</v>
      </c>
      <c r="H190" s="11">
        <v>560000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10299348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10202600</v>
      </c>
      <c r="C191" s="13">
        <v>579615</v>
      </c>
      <c r="D191" s="13">
        <v>579615</v>
      </c>
      <c r="E191" s="13">
        <v>285000</v>
      </c>
      <c r="F191" s="13">
        <v>0</v>
      </c>
      <c r="G191" s="13">
        <v>580000</v>
      </c>
      <c r="H191" s="13">
        <v>580000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11647215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13730800</v>
      </c>
      <c r="C192" s="9">
        <v>440127</v>
      </c>
      <c r="D192" s="9">
        <v>440127</v>
      </c>
      <c r="E192" s="9">
        <v>0</v>
      </c>
      <c r="F192" s="9">
        <v>0</v>
      </c>
      <c r="G192" s="9">
        <v>150000</v>
      </c>
      <c r="H192" s="9">
        <v>150000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14320927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2861900</v>
      </c>
      <c r="C193" s="11">
        <v>-55251</v>
      </c>
      <c r="D193" s="11">
        <v>-55251</v>
      </c>
      <c r="E193" s="11">
        <v>285000</v>
      </c>
      <c r="F193" s="11">
        <v>0</v>
      </c>
      <c r="G193" s="11">
        <v>170000</v>
      </c>
      <c r="H193" s="11">
        <v>170000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3261649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3920900</v>
      </c>
      <c r="C194" s="13">
        <v>137994</v>
      </c>
      <c r="D194" s="13">
        <v>137994</v>
      </c>
      <c r="E194" s="13">
        <v>285000</v>
      </c>
      <c r="F194" s="13">
        <v>0</v>
      </c>
      <c r="G194" s="13">
        <v>180000</v>
      </c>
      <c r="H194" s="13">
        <v>180000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4523894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30206100</v>
      </c>
      <c r="C195" s="9">
        <v>1963511</v>
      </c>
      <c r="D195" s="9">
        <v>1963511</v>
      </c>
      <c r="E195" s="9">
        <v>0</v>
      </c>
      <c r="F195" s="9">
        <v>0</v>
      </c>
      <c r="G195" s="9">
        <v>90000</v>
      </c>
      <c r="H195" s="9">
        <v>90000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32259611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101853000</v>
      </c>
      <c r="C196" s="11">
        <v>7736202</v>
      </c>
      <c r="D196" s="11">
        <v>7736202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109839202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2132500</v>
      </c>
      <c r="C197" s="13">
        <v>11219</v>
      </c>
      <c r="D197" s="13">
        <v>11219</v>
      </c>
      <c r="E197" s="13">
        <v>569800</v>
      </c>
      <c r="F197" s="13">
        <v>0</v>
      </c>
      <c r="G197" s="13">
        <v>20000</v>
      </c>
      <c r="H197" s="13">
        <v>20000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2733519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24977500</v>
      </c>
      <c r="C198" s="9">
        <v>460312</v>
      </c>
      <c r="D198" s="9">
        <v>460312</v>
      </c>
      <c r="E198" s="9">
        <v>0</v>
      </c>
      <c r="F198" s="9">
        <v>0</v>
      </c>
      <c r="G198" s="9">
        <v>670000</v>
      </c>
      <c r="H198" s="9">
        <v>670000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26107812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620075100</v>
      </c>
      <c r="C199" s="11">
        <v>20013128</v>
      </c>
      <c r="D199" s="11">
        <v>20013128</v>
      </c>
      <c r="E199" s="11">
        <v>0</v>
      </c>
      <c r="F199" s="11">
        <v>0</v>
      </c>
      <c r="G199" s="11">
        <v>1650000</v>
      </c>
      <c r="H199" s="11">
        <v>1650000</v>
      </c>
      <c r="I199" s="11">
        <v>0</v>
      </c>
      <c r="J199" s="11">
        <v>0</v>
      </c>
      <c r="K199" s="11">
        <v>0</v>
      </c>
      <c r="L199" s="11">
        <v>0</v>
      </c>
      <c r="M199" s="11">
        <v>10380300</v>
      </c>
      <c r="N199" s="11">
        <v>652118528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13163400</v>
      </c>
      <c r="C200" s="13">
        <v>-819905</v>
      </c>
      <c r="D200" s="13">
        <v>-819905</v>
      </c>
      <c r="E200" s="13">
        <v>116200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12809695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16850700</v>
      </c>
      <c r="C201" s="9">
        <v>894065</v>
      </c>
      <c r="D201" s="9">
        <v>894065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18104765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33747900</v>
      </c>
      <c r="C202" s="11">
        <v>2118680</v>
      </c>
      <c r="D202" s="11">
        <v>2118680</v>
      </c>
      <c r="E202" s="11">
        <v>0</v>
      </c>
      <c r="F202" s="11">
        <v>0</v>
      </c>
      <c r="G202" s="11">
        <v>790000</v>
      </c>
      <c r="H202" s="11">
        <v>790000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36656580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46137800</v>
      </c>
      <c r="C203" s="13">
        <v>2537826</v>
      </c>
      <c r="D203" s="13">
        <v>2537826</v>
      </c>
      <c r="E203" s="13">
        <v>0</v>
      </c>
      <c r="F203" s="13">
        <v>0</v>
      </c>
      <c r="G203" s="13">
        <v>230000</v>
      </c>
      <c r="H203" s="13">
        <v>230000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48905626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9645900</v>
      </c>
      <c r="C204" s="9">
        <v>192208</v>
      </c>
      <c r="D204" s="9">
        <v>192208</v>
      </c>
      <c r="E204" s="9">
        <v>285000</v>
      </c>
      <c r="F204" s="9">
        <v>0</v>
      </c>
      <c r="G204" s="9">
        <v>310000</v>
      </c>
      <c r="H204" s="9">
        <v>310000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10433108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10147200</v>
      </c>
      <c r="C205" s="11">
        <v>321294</v>
      </c>
      <c r="D205" s="11">
        <v>321294</v>
      </c>
      <c r="E205" s="11">
        <v>285000</v>
      </c>
      <c r="F205" s="11">
        <v>0</v>
      </c>
      <c r="G205" s="11">
        <v>330000</v>
      </c>
      <c r="H205" s="11">
        <v>330000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11083494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37378400</v>
      </c>
      <c r="C206" s="13">
        <v>-6311920</v>
      </c>
      <c r="D206" s="13">
        <v>-6311920</v>
      </c>
      <c r="E206" s="13">
        <v>1595700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32662180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4829100</v>
      </c>
      <c r="C207" s="9">
        <v>-917246</v>
      </c>
      <c r="D207" s="9">
        <v>-917246</v>
      </c>
      <c r="E207" s="9">
        <v>569800</v>
      </c>
      <c r="F207" s="9">
        <v>0</v>
      </c>
      <c r="G207" s="9">
        <v>130000</v>
      </c>
      <c r="H207" s="9">
        <v>130000</v>
      </c>
      <c r="I207" s="9">
        <v>0</v>
      </c>
      <c r="J207" s="9">
        <v>0</v>
      </c>
      <c r="K207" s="9">
        <v>37800</v>
      </c>
      <c r="L207" s="9">
        <v>0</v>
      </c>
      <c r="M207" s="9">
        <v>0</v>
      </c>
      <c r="N207" s="9">
        <v>4649454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19626000</v>
      </c>
      <c r="C208" s="11">
        <v>-11365199</v>
      </c>
      <c r="D208" s="11">
        <v>-11365199</v>
      </c>
      <c r="E208" s="11">
        <v>887000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236000</v>
      </c>
      <c r="L208" s="11">
        <v>0</v>
      </c>
      <c r="M208" s="11">
        <v>0</v>
      </c>
      <c r="N208" s="11">
        <v>9383801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12702400</v>
      </c>
      <c r="C209" s="13">
        <v>-1093728</v>
      </c>
      <c r="D209" s="13">
        <v>-1093728</v>
      </c>
      <c r="E209" s="13">
        <v>499100</v>
      </c>
      <c r="F209" s="13">
        <v>0</v>
      </c>
      <c r="G209" s="13">
        <v>280000</v>
      </c>
      <c r="H209" s="13">
        <v>280000</v>
      </c>
      <c r="I209" s="13">
        <v>0</v>
      </c>
      <c r="J209" s="13">
        <v>0</v>
      </c>
      <c r="K209" s="13">
        <v>116100</v>
      </c>
      <c r="L209" s="13">
        <v>0</v>
      </c>
      <c r="M209" s="13">
        <v>0</v>
      </c>
      <c r="N209" s="13">
        <v>12503872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3881400</v>
      </c>
      <c r="C210" s="9">
        <v>-7918818</v>
      </c>
      <c r="D210" s="9">
        <v>-3881400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/>
      <c r="P210" s="9">
        <f t="shared" si="4"/>
        <v>-4037418</v>
      </c>
    </row>
    <row r="211" spans="1:16" x14ac:dyDescent="0.2">
      <c r="A211" s="10" t="s">
        <v>203</v>
      </c>
      <c r="B211" s="11">
        <v>4936100</v>
      </c>
      <c r="C211" s="11">
        <v>-2930613</v>
      </c>
      <c r="D211" s="11">
        <v>-2930613</v>
      </c>
      <c r="E211" s="11">
        <v>569800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2575287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3637900</v>
      </c>
      <c r="C212" s="13">
        <v>-61833</v>
      </c>
      <c r="D212" s="13">
        <v>-61833</v>
      </c>
      <c r="E212" s="13">
        <v>569800</v>
      </c>
      <c r="F212" s="13">
        <v>0</v>
      </c>
      <c r="G212" s="13">
        <v>160000</v>
      </c>
      <c r="H212" s="13">
        <v>160000</v>
      </c>
      <c r="I212" s="13">
        <v>0</v>
      </c>
      <c r="J212" s="13">
        <v>0</v>
      </c>
      <c r="K212" s="13">
        <v>25100</v>
      </c>
      <c r="L212" s="13">
        <v>0</v>
      </c>
      <c r="M212" s="13">
        <v>0</v>
      </c>
      <c r="N212" s="13">
        <v>4330967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42138500</v>
      </c>
      <c r="C213" s="9">
        <v>-2284415</v>
      </c>
      <c r="D213" s="9">
        <v>-2284415</v>
      </c>
      <c r="E213" s="9">
        <v>0</v>
      </c>
      <c r="F213" s="9">
        <v>0</v>
      </c>
      <c r="G213" s="9">
        <v>520000</v>
      </c>
      <c r="H213" s="9">
        <v>520000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40766785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26425300</v>
      </c>
      <c r="C214" s="11">
        <v>-878213</v>
      </c>
      <c r="D214" s="11">
        <v>-878213</v>
      </c>
      <c r="E214" s="11">
        <v>640600</v>
      </c>
      <c r="F214" s="11">
        <v>0</v>
      </c>
      <c r="G214" s="11">
        <v>700000</v>
      </c>
      <c r="H214" s="11">
        <v>700000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26887687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12675600</v>
      </c>
      <c r="C215" s="13">
        <v>-45544</v>
      </c>
      <c r="D215" s="13">
        <v>-45544</v>
      </c>
      <c r="E215" s="13">
        <v>0</v>
      </c>
      <c r="F215" s="13">
        <v>0</v>
      </c>
      <c r="G215" s="13">
        <v>480000</v>
      </c>
      <c r="H215" s="13">
        <v>480000</v>
      </c>
      <c r="I215" s="13">
        <v>0</v>
      </c>
      <c r="J215" s="13">
        <v>0</v>
      </c>
      <c r="K215" s="13">
        <v>76300</v>
      </c>
      <c r="L215" s="13">
        <v>0</v>
      </c>
      <c r="M215" s="13">
        <v>0</v>
      </c>
      <c r="N215" s="13">
        <v>13186356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7787900</v>
      </c>
      <c r="C216" s="9">
        <v>-1074869</v>
      </c>
      <c r="D216" s="9">
        <v>-1074869</v>
      </c>
      <c r="E216" s="9">
        <v>285000</v>
      </c>
      <c r="F216" s="9">
        <v>0</v>
      </c>
      <c r="G216" s="9">
        <v>230000</v>
      </c>
      <c r="H216" s="9">
        <v>230000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7228031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26755100</v>
      </c>
      <c r="C217" s="11">
        <v>1783140</v>
      </c>
      <c r="D217" s="11">
        <v>1783140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400500</v>
      </c>
      <c r="L217" s="11">
        <v>1345800</v>
      </c>
      <c r="M217" s="11">
        <v>0</v>
      </c>
      <c r="N217" s="11">
        <v>30394540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16829500</v>
      </c>
      <c r="C218" s="13">
        <v>201355</v>
      </c>
      <c r="D218" s="13">
        <v>201355</v>
      </c>
      <c r="E218" s="13">
        <v>0</v>
      </c>
      <c r="F218" s="13">
        <v>0</v>
      </c>
      <c r="G218" s="13">
        <v>140000</v>
      </c>
      <c r="H218" s="13">
        <v>140000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17170855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19779500</v>
      </c>
      <c r="C219" s="9">
        <v>1323891</v>
      </c>
      <c r="D219" s="9">
        <v>1323891</v>
      </c>
      <c r="E219" s="9">
        <v>0</v>
      </c>
      <c r="F219" s="9">
        <v>0</v>
      </c>
      <c r="G219" s="9">
        <v>150000</v>
      </c>
      <c r="H219" s="9">
        <v>150000</v>
      </c>
      <c r="I219" s="9">
        <v>0</v>
      </c>
      <c r="J219" s="9">
        <v>0</v>
      </c>
      <c r="K219" s="9">
        <v>105900</v>
      </c>
      <c r="L219" s="9">
        <v>90700</v>
      </c>
      <c r="M219" s="9">
        <v>0</v>
      </c>
      <c r="N219" s="9">
        <v>21449991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58309600</v>
      </c>
      <c r="C220" s="11">
        <v>2571665</v>
      </c>
      <c r="D220" s="11">
        <v>2571665</v>
      </c>
      <c r="E220" s="11">
        <v>0</v>
      </c>
      <c r="F220" s="11">
        <v>0</v>
      </c>
      <c r="G220" s="11">
        <v>160000</v>
      </c>
      <c r="H220" s="11">
        <v>160000</v>
      </c>
      <c r="I220" s="11">
        <v>0</v>
      </c>
      <c r="J220" s="11">
        <v>0</v>
      </c>
      <c r="K220" s="11">
        <v>384700</v>
      </c>
      <c r="L220" s="11">
        <v>515400</v>
      </c>
      <c r="M220" s="11">
        <v>0</v>
      </c>
      <c r="N220" s="11">
        <v>61941365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74716200</v>
      </c>
      <c r="C221" s="13">
        <v>3899295</v>
      </c>
      <c r="D221" s="13">
        <v>3899295</v>
      </c>
      <c r="E221" s="13">
        <v>0</v>
      </c>
      <c r="F221" s="13">
        <v>0</v>
      </c>
      <c r="G221" s="13">
        <v>180000</v>
      </c>
      <c r="H221" s="13">
        <v>180000</v>
      </c>
      <c r="I221" s="13">
        <v>0</v>
      </c>
      <c r="J221" s="13">
        <v>0</v>
      </c>
      <c r="K221" s="13">
        <v>0</v>
      </c>
      <c r="L221" s="13">
        <v>52700</v>
      </c>
      <c r="M221" s="13">
        <v>0</v>
      </c>
      <c r="N221" s="13">
        <v>78848195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14286100</v>
      </c>
      <c r="C222" s="9">
        <v>-4485029</v>
      </c>
      <c r="D222" s="9">
        <v>-4485029</v>
      </c>
      <c r="E222" s="9">
        <v>467800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10358871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2968300</v>
      </c>
      <c r="C223" s="11">
        <v>-4663761</v>
      </c>
      <c r="D223" s="11">
        <v>-2968300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/>
      <c r="P223" s="11">
        <f t="shared" si="4"/>
        <v>-1695461</v>
      </c>
    </row>
    <row r="224" spans="1:16" x14ac:dyDescent="0.2">
      <c r="A224" s="12" t="s">
        <v>216</v>
      </c>
      <c r="B224" s="13">
        <v>20053100</v>
      </c>
      <c r="C224" s="13">
        <v>1164708</v>
      </c>
      <c r="D224" s="13">
        <v>1164708</v>
      </c>
      <c r="E224" s="13">
        <v>0</v>
      </c>
      <c r="F224" s="13">
        <v>0</v>
      </c>
      <c r="G224" s="13">
        <v>400000</v>
      </c>
      <c r="H224" s="13">
        <v>400000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21617808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21835900</v>
      </c>
      <c r="C225" s="9">
        <v>1255433</v>
      </c>
      <c r="D225" s="9">
        <v>1255433</v>
      </c>
      <c r="E225" s="9">
        <v>0</v>
      </c>
      <c r="F225" s="9">
        <v>0</v>
      </c>
      <c r="G225" s="9">
        <v>380000</v>
      </c>
      <c r="H225" s="9">
        <v>380000</v>
      </c>
      <c r="I225" s="9">
        <v>0</v>
      </c>
      <c r="J225" s="9">
        <v>0</v>
      </c>
      <c r="K225" s="9">
        <v>141100</v>
      </c>
      <c r="L225" s="9">
        <v>26900</v>
      </c>
      <c r="M225" s="9">
        <v>0</v>
      </c>
      <c r="N225" s="9">
        <v>23639333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14496400</v>
      </c>
      <c r="C226" s="11">
        <v>1320856</v>
      </c>
      <c r="D226" s="11">
        <v>1320856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72900</v>
      </c>
      <c r="L226" s="11">
        <v>0</v>
      </c>
      <c r="M226" s="11">
        <v>0</v>
      </c>
      <c r="N226" s="11">
        <v>15890156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14806200</v>
      </c>
      <c r="C227" s="13">
        <v>990837</v>
      </c>
      <c r="D227" s="13">
        <v>990837</v>
      </c>
      <c r="E227" s="13">
        <v>0</v>
      </c>
      <c r="F227" s="13">
        <v>0</v>
      </c>
      <c r="G227" s="13">
        <v>350000</v>
      </c>
      <c r="H227" s="13">
        <v>350000</v>
      </c>
      <c r="I227" s="13">
        <v>0</v>
      </c>
      <c r="J227" s="13">
        <v>0</v>
      </c>
      <c r="K227" s="13">
        <v>89600</v>
      </c>
      <c r="L227" s="13">
        <v>0</v>
      </c>
      <c r="M227" s="13">
        <v>0</v>
      </c>
      <c r="N227" s="13">
        <v>16236637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40569200</v>
      </c>
      <c r="C228" s="9">
        <v>1621064</v>
      </c>
      <c r="D228" s="9">
        <v>1621064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275700</v>
      </c>
      <c r="L228" s="9">
        <v>0</v>
      </c>
      <c r="M228" s="9">
        <v>0</v>
      </c>
      <c r="N228" s="9">
        <v>42465964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8770400</v>
      </c>
      <c r="C229" s="11">
        <v>294524</v>
      </c>
      <c r="D229" s="11">
        <v>294524</v>
      </c>
      <c r="E229" s="11">
        <v>285000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9549924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3455000</v>
      </c>
      <c r="C230" s="13">
        <v>121585</v>
      </c>
      <c r="D230" s="13">
        <v>121585</v>
      </c>
      <c r="E230" s="13">
        <v>569800</v>
      </c>
      <c r="F230" s="13">
        <v>0</v>
      </c>
      <c r="G230" s="13">
        <v>120000</v>
      </c>
      <c r="H230" s="13">
        <v>120000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4266385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7474100</v>
      </c>
      <c r="C231" s="9">
        <v>-3365710</v>
      </c>
      <c r="D231" s="9">
        <v>-3365710</v>
      </c>
      <c r="E231" s="9">
        <v>285000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4393390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32708700</v>
      </c>
      <c r="C232" s="11">
        <v>819899</v>
      </c>
      <c r="D232" s="11">
        <v>819899</v>
      </c>
      <c r="E232" s="11">
        <v>0</v>
      </c>
      <c r="F232" s="11">
        <v>0</v>
      </c>
      <c r="G232" s="11">
        <v>1150000</v>
      </c>
      <c r="H232" s="11">
        <v>1150000</v>
      </c>
      <c r="I232" s="11">
        <v>0</v>
      </c>
      <c r="J232" s="11">
        <v>0</v>
      </c>
      <c r="K232" s="11">
        <v>289200</v>
      </c>
      <c r="L232" s="11">
        <v>0</v>
      </c>
      <c r="M232" s="11">
        <v>0</v>
      </c>
      <c r="N232" s="11">
        <v>34967799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9450500</v>
      </c>
      <c r="C233" s="13">
        <v>-841891</v>
      </c>
      <c r="D233" s="13">
        <v>-841891</v>
      </c>
      <c r="E233" s="13">
        <v>569800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9178409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3927400</v>
      </c>
      <c r="C234" s="9">
        <v>113273</v>
      </c>
      <c r="D234" s="9">
        <v>113273</v>
      </c>
      <c r="E234" s="9">
        <v>569800</v>
      </c>
      <c r="F234" s="9">
        <v>0</v>
      </c>
      <c r="G234" s="9">
        <v>150000</v>
      </c>
      <c r="H234" s="9">
        <v>150000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4760473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5343300</v>
      </c>
      <c r="C235" s="11">
        <v>85127</v>
      </c>
      <c r="D235" s="11">
        <v>85127</v>
      </c>
      <c r="E235" s="11">
        <v>569800</v>
      </c>
      <c r="F235" s="11">
        <v>0</v>
      </c>
      <c r="G235" s="11">
        <v>130000</v>
      </c>
      <c r="H235" s="11">
        <v>130000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6128227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13307800</v>
      </c>
      <c r="C236" s="13">
        <v>-4547989</v>
      </c>
      <c r="D236" s="13">
        <v>-4547989</v>
      </c>
      <c r="E236" s="13">
        <v>587500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9347311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9891300</v>
      </c>
      <c r="C237" s="9">
        <v>-3078781</v>
      </c>
      <c r="D237" s="9">
        <v>-3078781</v>
      </c>
      <c r="E237" s="9">
        <v>569800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7382319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5859600</v>
      </c>
      <c r="C238" s="11">
        <v>-720659</v>
      </c>
      <c r="D238" s="11">
        <v>-720659</v>
      </c>
      <c r="E238" s="11">
        <v>569800</v>
      </c>
      <c r="F238" s="11">
        <v>0</v>
      </c>
      <c r="G238" s="11">
        <v>120000</v>
      </c>
      <c r="H238" s="11">
        <v>120000</v>
      </c>
      <c r="I238" s="11">
        <v>0</v>
      </c>
      <c r="J238" s="11">
        <v>0</v>
      </c>
      <c r="K238" s="11">
        <v>42500</v>
      </c>
      <c r="L238" s="11">
        <v>0</v>
      </c>
      <c r="M238" s="11">
        <v>0</v>
      </c>
      <c r="N238" s="11">
        <v>5871241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7315500</v>
      </c>
      <c r="C239" s="13">
        <v>145982</v>
      </c>
      <c r="D239" s="13">
        <v>145982</v>
      </c>
      <c r="E239" s="13">
        <v>285000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78900</v>
      </c>
      <c r="L239" s="13">
        <v>0</v>
      </c>
      <c r="M239" s="13">
        <v>0</v>
      </c>
      <c r="N239" s="13">
        <v>7825382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19807900</v>
      </c>
      <c r="C240" s="9">
        <v>-649318</v>
      </c>
      <c r="D240" s="9">
        <v>-649318</v>
      </c>
      <c r="E240" s="9">
        <v>0</v>
      </c>
      <c r="F240" s="9">
        <v>0</v>
      </c>
      <c r="G240" s="9">
        <v>530000</v>
      </c>
      <c r="H240" s="9">
        <v>530000</v>
      </c>
      <c r="I240" s="9">
        <v>0</v>
      </c>
      <c r="J240" s="9">
        <v>0</v>
      </c>
      <c r="K240" s="9">
        <v>271100</v>
      </c>
      <c r="L240" s="9">
        <v>109900</v>
      </c>
      <c r="M240" s="9">
        <v>0</v>
      </c>
      <c r="N240" s="9">
        <v>20069582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5803500</v>
      </c>
      <c r="C241" s="11">
        <v>-9135516</v>
      </c>
      <c r="D241" s="11">
        <v>-5803500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/>
      <c r="P241" s="11">
        <f t="shared" si="4"/>
        <v>-3332016</v>
      </c>
    </row>
    <row r="242" spans="1:16" x14ac:dyDescent="0.2">
      <c r="A242" s="12" t="s">
        <v>234</v>
      </c>
      <c r="B242" s="13">
        <v>7069300</v>
      </c>
      <c r="C242" s="13">
        <v>-4229312</v>
      </c>
      <c r="D242" s="13">
        <v>-4229312</v>
      </c>
      <c r="E242" s="13">
        <v>569800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3409788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14690700</v>
      </c>
      <c r="C243" s="9">
        <v>-5995879</v>
      </c>
      <c r="D243" s="9">
        <v>-5995879</v>
      </c>
      <c r="E243" s="9">
        <v>712900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9407721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16954800</v>
      </c>
      <c r="C244" s="11">
        <v>-9596808</v>
      </c>
      <c r="D244" s="11">
        <v>-9596808</v>
      </c>
      <c r="E244" s="11">
        <v>282800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7640792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11035600</v>
      </c>
      <c r="C245" s="13">
        <v>188700</v>
      </c>
      <c r="D245" s="13">
        <v>188700</v>
      </c>
      <c r="E245" s="13">
        <v>569800</v>
      </c>
      <c r="F245" s="13">
        <v>0</v>
      </c>
      <c r="G245" s="13">
        <v>160000</v>
      </c>
      <c r="H245" s="13">
        <v>160000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11954100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11568900</v>
      </c>
      <c r="C246" s="9">
        <v>445389</v>
      </c>
      <c r="D246" s="9">
        <v>445389</v>
      </c>
      <c r="E246" s="9">
        <v>399000</v>
      </c>
      <c r="F246" s="9">
        <v>0</v>
      </c>
      <c r="G246" s="9">
        <v>170000</v>
      </c>
      <c r="H246" s="9">
        <v>170000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12583289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11089900</v>
      </c>
      <c r="C247" s="11">
        <v>432869</v>
      </c>
      <c r="D247" s="11">
        <v>432869</v>
      </c>
      <c r="E247" s="11">
        <v>285000</v>
      </c>
      <c r="F247" s="11">
        <v>0</v>
      </c>
      <c r="G247" s="11">
        <v>110000</v>
      </c>
      <c r="H247" s="11">
        <v>110000</v>
      </c>
      <c r="I247" s="11">
        <v>0</v>
      </c>
      <c r="J247" s="11">
        <v>0</v>
      </c>
      <c r="K247" s="11">
        <v>63000</v>
      </c>
      <c r="L247" s="11">
        <v>0</v>
      </c>
      <c r="M247" s="11">
        <v>0</v>
      </c>
      <c r="N247" s="11">
        <v>11980769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10536900</v>
      </c>
      <c r="C248" s="13">
        <v>-869722</v>
      </c>
      <c r="D248" s="13">
        <v>-869722</v>
      </c>
      <c r="E248" s="13">
        <v>285000</v>
      </c>
      <c r="F248" s="13">
        <v>0</v>
      </c>
      <c r="G248" s="13">
        <v>150000</v>
      </c>
      <c r="H248" s="13">
        <v>150000</v>
      </c>
      <c r="I248" s="13">
        <v>0</v>
      </c>
      <c r="J248" s="13">
        <v>0</v>
      </c>
      <c r="K248" s="13">
        <v>63800</v>
      </c>
      <c r="L248" s="13">
        <v>0</v>
      </c>
      <c r="M248" s="13">
        <v>0</v>
      </c>
      <c r="N248" s="13">
        <v>10165978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33810700</v>
      </c>
      <c r="C249" s="9">
        <v>986438</v>
      </c>
      <c r="D249" s="9">
        <v>986438</v>
      </c>
      <c r="E249" s="9">
        <v>0</v>
      </c>
      <c r="F249" s="9">
        <v>0</v>
      </c>
      <c r="G249" s="9">
        <v>920000</v>
      </c>
      <c r="H249" s="9">
        <v>920000</v>
      </c>
      <c r="I249" s="9">
        <v>0</v>
      </c>
      <c r="J249" s="9">
        <v>0</v>
      </c>
      <c r="K249" s="9">
        <v>274200</v>
      </c>
      <c r="L249" s="9">
        <v>0</v>
      </c>
      <c r="M249" s="9">
        <v>0</v>
      </c>
      <c r="N249" s="9">
        <v>35991338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10288900</v>
      </c>
      <c r="C250" s="11">
        <v>-12341</v>
      </c>
      <c r="D250" s="11">
        <v>-12341</v>
      </c>
      <c r="E250" s="11">
        <v>285000</v>
      </c>
      <c r="F250" s="11">
        <v>0</v>
      </c>
      <c r="G250" s="11">
        <v>120000</v>
      </c>
      <c r="H250" s="11">
        <v>120000</v>
      </c>
      <c r="I250" s="11">
        <v>0</v>
      </c>
      <c r="J250" s="11">
        <v>0</v>
      </c>
      <c r="K250" s="11">
        <v>59200</v>
      </c>
      <c r="L250" s="11">
        <v>0</v>
      </c>
      <c r="M250" s="11">
        <v>0</v>
      </c>
      <c r="N250" s="11">
        <v>10740759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14648000</v>
      </c>
      <c r="C251" s="13">
        <v>-4377784</v>
      </c>
      <c r="D251" s="13">
        <v>-4377784</v>
      </c>
      <c r="E251" s="13">
        <v>544300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10814516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18198400</v>
      </c>
      <c r="C252" s="9">
        <v>639463</v>
      </c>
      <c r="D252" s="9">
        <v>639463</v>
      </c>
      <c r="E252" s="9">
        <v>635300</v>
      </c>
      <c r="F252" s="9">
        <v>0</v>
      </c>
      <c r="G252" s="9">
        <v>140000</v>
      </c>
      <c r="H252" s="9">
        <v>140000</v>
      </c>
      <c r="I252" s="9">
        <v>0</v>
      </c>
      <c r="J252" s="9">
        <v>0</v>
      </c>
      <c r="K252" s="9">
        <v>144800</v>
      </c>
      <c r="L252" s="9">
        <v>0</v>
      </c>
      <c r="M252" s="9">
        <v>0</v>
      </c>
      <c r="N252" s="9">
        <v>19757963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9818300</v>
      </c>
      <c r="C253" s="11">
        <v>585073</v>
      </c>
      <c r="D253" s="11">
        <v>585073</v>
      </c>
      <c r="E253" s="11">
        <v>569800</v>
      </c>
      <c r="F253" s="11">
        <v>0</v>
      </c>
      <c r="G253" s="11">
        <v>130000</v>
      </c>
      <c r="H253" s="11">
        <v>130000</v>
      </c>
      <c r="I253" s="11">
        <v>0</v>
      </c>
      <c r="J253" s="11">
        <v>0</v>
      </c>
      <c r="K253" s="11">
        <v>115800</v>
      </c>
      <c r="L253" s="11">
        <v>0</v>
      </c>
      <c r="M253" s="11">
        <v>0</v>
      </c>
      <c r="N253" s="11">
        <v>11218973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18006200</v>
      </c>
      <c r="C254" s="13">
        <v>1161378</v>
      </c>
      <c r="D254" s="13">
        <v>1161378</v>
      </c>
      <c r="E254" s="13">
        <v>324500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258600</v>
      </c>
      <c r="L254" s="13">
        <v>0</v>
      </c>
      <c r="M254" s="13">
        <v>0</v>
      </c>
      <c r="N254" s="13">
        <v>19870678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4558400</v>
      </c>
      <c r="C255" s="9">
        <v>-215351</v>
      </c>
      <c r="D255" s="9">
        <v>-215351</v>
      </c>
      <c r="E255" s="9">
        <v>569800</v>
      </c>
      <c r="F255" s="9">
        <v>0</v>
      </c>
      <c r="G255" s="9">
        <v>20000</v>
      </c>
      <c r="H255" s="9">
        <v>20000</v>
      </c>
      <c r="I255" s="9">
        <v>0</v>
      </c>
      <c r="J255" s="9">
        <v>0</v>
      </c>
      <c r="K255" s="9">
        <v>43500</v>
      </c>
      <c r="L255" s="9">
        <v>0</v>
      </c>
      <c r="M255" s="9">
        <v>0</v>
      </c>
      <c r="N255" s="9">
        <v>4976349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20322500</v>
      </c>
      <c r="C256" s="11">
        <v>484418</v>
      </c>
      <c r="D256" s="11">
        <v>484418</v>
      </c>
      <c r="E256" s="11">
        <v>623900</v>
      </c>
      <c r="F256" s="11">
        <v>0</v>
      </c>
      <c r="G256" s="11">
        <v>60000</v>
      </c>
      <c r="H256" s="11">
        <v>60000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21490818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22554400</v>
      </c>
      <c r="C257" s="13">
        <v>1000422</v>
      </c>
      <c r="D257" s="13">
        <v>1000422</v>
      </c>
      <c r="E257" s="13">
        <v>0</v>
      </c>
      <c r="F257" s="13">
        <v>0</v>
      </c>
      <c r="G257" s="13">
        <v>40000</v>
      </c>
      <c r="H257" s="13">
        <v>40000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23594822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65459400</v>
      </c>
      <c r="C258" s="9">
        <v>2503625</v>
      </c>
      <c r="D258" s="9">
        <v>2503625</v>
      </c>
      <c r="E258" s="9">
        <v>0</v>
      </c>
      <c r="F258" s="9">
        <v>0</v>
      </c>
      <c r="G258" s="9">
        <v>450000</v>
      </c>
      <c r="H258" s="9">
        <v>450000</v>
      </c>
      <c r="I258" s="9">
        <v>0</v>
      </c>
      <c r="J258" s="9">
        <v>0</v>
      </c>
      <c r="K258" s="9">
        <v>443200</v>
      </c>
      <c r="L258" s="9">
        <v>0</v>
      </c>
      <c r="M258" s="9">
        <v>0</v>
      </c>
      <c r="N258" s="9">
        <v>68856225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105560100</v>
      </c>
      <c r="C259" s="11">
        <v>2500477</v>
      </c>
      <c r="D259" s="11">
        <v>2500477</v>
      </c>
      <c r="E259" s="11">
        <v>0</v>
      </c>
      <c r="F259" s="11">
        <v>0</v>
      </c>
      <c r="G259" s="11">
        <v>950000</v>
      </c>
      <c r="H259" s="11">
        <v>950000</v>
      </c>
      <c r="I259" s="11">
        <v>0</v>
      </c>
      <c r="J259" s="11">
        <v>0</v>
      </c>
      <c r="K259" s="11">
        <v>542900</v>
      </c>
      <c r="L259" s="11">
        <v>0</v>
      </c>
      <c r="M259" s="11">
        <v>0</v>
      </c>
      <c r="N259" s="11">
        <v>109553477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60151100</v>
      </c>
      <c r="C260" s="13">
        <v>4023644</v>
      </c>
      <c r="D260" s="13">
        <v>4023644</v>
      </c>
      <c r="E260" s="13">
        <v>0</v>
      </c>
      <c r="F260" s="13">
        <v>0</v>
      </c>
      <c r="G260" s="13">
        <v>300000</v>
      </c>
      <c r="H260" s="13">
        <v>300000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64474744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10802200</v>
      </c>
      <c r="C261" s="9">
        <v>388825</v>
      </c>
      <c r="D261" s="9">
        <v>388825</v>
      </c>
      <c r="E261" s="9">
        <v>569800</v>
      </c>
      <c r="F261" s="9">
        <v>0</v>
      </c>
      <c r="G261" s="9">
        <v>260000</v>
      </c>
      <c r="H261" s="9">
        <v>260000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12020825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8515600</v>
      </c>
      <c r="C262" s="11">
        <v>212682</v>
      </c>
      <c r="D262" s="11">
        <v>212682</v>
      </c>
      <c r="E262" s="11">
        <v>455900</v>
      </c>
      <c r="F262" s="11">
        <v>0</v>
      </c>
      <c r="G262" s="11">
        <v>370000</v>
      </c>
      <c r="H262" s="11">
        <v>370000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9554182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22060800</v>
      </c>
      <c r="C263" s="13">
        <v>1247531</v>
      </c>
      <c r="D263" s="13">
        <v>1247531</v>
      </c>
      <c r="E263" s="13">
        <v>0</v>
      </c>
      <c r="F263" s="13">
        <v>0</v>
      </c>
      <c r="G263" s="13">
        <v>190000</v>
      </c>
      <c r="H263" s="13">
        <v>190000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23498331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21027300</v>
      </c>
      <c r="C264" s="9">
        <v>961743</v>
      </c>
      <c r="D264" s="9">
        <v>961743</v>
      </c>
      <c r="E264" s="9">
        <v>0</v>
      </c>
      <c r="F264" s="9">
        <v>0</v>
      </c>
      <c r="G264" s="9">
        <v>305000</v>
      </c>
      <c r="H264" s="9">
        <v>305000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22294043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14541600</v>
      </c>
      <c r="C265" s="11">
        <v>915755</v>
      </c>
      <c r="D265" s="11">
        <v>915755</v>
      </c>
      <c r="E265" s="11">
        <v>0</v>
      </c>
      <c r="F265" s="11">
        <v>0</v>
      </c>
      <c r="G265" s="11">
        <v>150000</v>
      </c>
      <c r="H265" s="11">
        <v>150000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15607355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24611900</v>
      </c>
      <c r="C266" s="13">
        <v>1335581</v>
      </c>
      <c r="D266" s="13">
        <v>1335581</v>
      </c>
      <c r="E266" s="13">
        <v>0</v>
      </c>
      <c r="F266" s="13">
        <v>0</v>
      </c>
      <c r="G266" s="13">
        <v>185000</v>
      </c>
      <c r="H266" s="13">
        <v>185000</v>
      </c>
      <c r="I266" s="13">
        <v>0</v>
      </c>
      <c r="J266" s="13">
        <v>0</v>
      </c>
      <c r="K266" s="13">
        <v>340400</v>
      </c>
      <c r="L266" s="13">
        <v>0</v>
      </c>
      <c r="M266" s="13">
        <v>0</v>
      </c>
      <c r="N266" s="13">
        <v>26472881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29100900</v>
      </c>
      <c r="C267" s="9">
        <v>342337</v>
      </c>
      <c r="D267" s="9">
        <v>342337</v>
      </c>
      <c r="E267" s="9">
        <v>0</v>
      </c>
      <c r="F267" s="9">
        <v>0</v>
      </c>
      <c r="G267" s="9">
        <v>270000</v>
      </c>
      <c r="H267" s="9">
        <v>270000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29713237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7336000</v>
      </c>
      <c r="C268" s="11">
        <v>407505</v>
      </c>
      <c r="D268" s="11">
        <v>407505</v>
      </c>
      <c r="E268" s="11">
        <v>285000</v>
      </c>
      <c r="F268" s="11">
        <v>0</v>
      </c>
      <c r="G268" s="11">
        <v>10000</v>
      </c>
      <c r="H268" s="11">
        <v>10000</v>
      </c>
      <c r="I268" s="11">
        <v>0</v>
      </c>
      <c r="J268" s="11">
        <v>0</v>
      </c>
      <c r="K268" s="11">
        <v>25900</v>
      </c>
      <c r="L268" s="11">
        <v>0</v>
      </c>
      <c r="M268" s="11">
        <v>0</v>
      </c>
      <c r="N268" s="11">
        <v>8064405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6820100</v>
      </c>
      <c r="C269" s="13">
        <v>-2693764</v>
      </c>
      <c r="D269" s="13">
        <v>-2693764</v>
      </c>
      <c r="E269" s="13">
        <v>569800</v>
      </c>
      <c r="F269" s="13">
        <v>0</v>
      </c>
      <c r="G269" s="13">
        <v>113000</v>
      </c>
      <c r="H269" s="13">
        <v>113000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4809136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13672500</v>
      </c>
      <c r="C270" s="9">
        <v>864996</v>
      </c>
      <c r="D270" s="9">
        <v>864996</v>
      </c>
      <c r="E270" s="9">
        <v>254300</v>
      </c>
      <c r="F270" s="9">
        <v>0</v>
      </c>
      <c r="G270" s="9">
        <v>235000</v>
      </c>
      <c r="H270" s="9">
        <v>235000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15026796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4345700</v>
      </c>
      <c r="C271" s="11">
        <v>-30963</v>
      </c>
      <c r="D271" s="11">
        <v>-30963</v>
      </c>
      <c r="E271" s="11">
        <v>569800</v>
      </c>
      <c r="F271" s="11">
        <v>0</v>
      </c>
      <c r="G271" s="11">
        <v>140000</v>
      </c>
      <c r="H271" s="11">
        <v>140000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5024537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19817200</v>
      </c>
      <c r="C272" s="13">
        <v>1478488</v>
      </c>
      <c r="D272" s="13">
        <v>1478488</v>
      </c>
      <c r="E272" s="13">
        <v>197100</v>
      </c>
      <c r="F272" s="13">
        <v>0</v>
      </c>
      <c r="G272" s="13">
        <v>65000</v>
      </c>
      <c r="H272" s="13">
        <v>65000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21557788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12523500</v>
      </c>
      <c r="C273" s="9">
        <v>589329</v>
      </c>
      <c r="D273" s="9">
        <v>589329</v>
      </c>
      <c r="E273" s="9">
        <v>0</v>
      </c>
      <c r="F273" s="9">
        <v>0</v>
      </c>
      <c r="G273" s="9">
        <v>210000</v>
      </c>
      <c r="H273" s="9">
        <v>210000</v>
      </c>
      <c r="I273" s="9">
        <v>0</v>
      </c>
      <c r="J273" s="9">
        <v>0</v>
      </c>
      <c r="K273" s="9">
        <v>53500</v>
      </c>
      <c r="L273" s="9">
        <v>49500</v>
      </c>
      <c r="M273" s="9">
        <v>0</v>
      </c>
      <c r="N273" s="9">
        <v>13425829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26441800</v>
      </c>
      <c r="C274" s="11">
        <v>972068</v>
      </c>
      <c r="D274" s="11">
        <v>972068</v>
      </c>
      <c r="E274" s="11">
        <v>0</v>
      </c>
      <c r="F274" s="11">
        <v>0</v>
      </c>
      <c r="G274" s="11">
        <v>40000</v>
      </c>
      <c r="H274" s="11">
        <v>40000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27453868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22003300</v>
      </c>
      <c r="C275" s="13">
        <v>615072</v>
      </c>
      <c r="D275" s="13">
        <v>615072</v>
      </c>
      <c r="E275" s="13">
        <v>0</v>
      </c>
      <c r="F275" s="13">
        <v>0</v>
      </c>
      <c r="G275" s="13">
        <v>25000</v>
      </c>
      <c r="H275" s="13">
        <v>25000</v>
      </c>
      <c r="I275" s="13">
        <v>0</v>
      </c>
      <c r="J275" s="13">
        <v>0</v>
      </c>
      <c r="K275" s="13">
        <v>0</v>
      </c>
      <c r="L275" s="13">
        <v>60800</v>
      </c>
      <c r="M275" s="13">
        <v>0</v>
      </c>
      <c r="N275" s="13">
        <v>22704172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24712800</v>
      </c>
      <c r="C276" s="9">
        <v>825748</v>
      </c>
      <c r="D276" s="9">
        <v>825748</v>
      </c>
      <c r="E276" s="9">
        <v>0</v>
      </c>
      <c r="F276" s="9">
        <v>0</v>
      </c>
      <c r="G276" s="9">
        <v>200000</v>
      </c>
      <c r="H276" s="9">
        <v>200000</v>
      </c>
      <c r="I276" s="9">
        <v>0</v>
      </c>
      <c r="J276" s="9">
        <v>0</v>
      </c>
      <c r="K276" s="9">
        <v>106800</v>
      </c>
      <c r="L276" s="9">
        <v>0</v>
      </c>
      <c r="M276" s="9">
        <v>0</v>
      </c>
      <c r="N276" s="9">
        <v>25845348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17080300</v>
      </c>
      <c r="C277" s="11">
        <v>274497</v>
      </c>
      <c r="D277" s="11">
        <v>274497</v>
      </c>
      <c r="E277" s="11">
        <v>513600</v>
      </c>
      <c r="F277" s="11">
        <v>0</v>
      </c>
      <c r="G277" s="11">
        <v>370000</v>
      </c>
      <c r="H277" s="11">
        <v>370000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18238397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21872900</v>
      </c>
      <c r="C278" s="13">
        <v>-467676</v>
      </c>
      <c r="D278" s="13">
        <v>-467676</v>
      </c>
      <c r="E278" s="13">
        <v>577100</v>
      </c>
      <c r="F278" s="13">
        <v>0</v>
      </c>
      <c r="G278" s="13">
        <v>13000</v>
      </c>
      <c r="H278" s="13">
        <v>13000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21995324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9647400</v>
      </c>
      <c r="C279" s="9">
        <v>-2997013</v>
      </c>
      <c r="D279" s="9">
        <v>-2997013</v>
      </c>
      <c r="E279" s="9">
        <v>569800</v>
      </c>
      <c r="F279" s="9">
        <v>0</v>
      </c>
      <c r="G279" s="9">
        <v>133000</v>
      </c>
      <c r="H279" s="9">
        <v>133000</v>
      </c>
      <c r="I279" s="9">
        <v>0</v>
      </c>
      <c r="J279" s="9">
        <v>0</v>
      </c>
      <c r="K279" s="9">
        <v>48500</v>
      </c>
      <c r="L279" s="9">
        <v>0</v>
      </c>
      <c r="M279" s="9">
        <v>0</v>
      </c>
      <c r="N279" s="9">
        <v>7401687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7629600</v>
      </c>
      <c r="C280" s="11">
        <v>242569</v>
      </c>
      <c r="D280" s="11">
        <v>242569</v>
      </c>
      <c r="E280" s="11">
        <v>285000</v>
      </c>
      <c r="F280" s="11">
        <v>0</v>
      </c>
      <c r="G280" s="11">
        <v>125000</v>
      </c>
      <c r="H280" s="11">
        <v>125000</v>
      </c>
      <c r="I280" s="11">
        <v>0</v>
      </c>
      <c r="J280" s="11">
        <v>0</v>
      </c>
      <c r="K280" s="11">
        <v>33800</v>
      </c>
      <c r="L280" s="11">
        <v>0</v>
      </c>
      <c r="M280" s="11">
        <v>0</v>
      </c>
      <c r="N280" s="11">
        <v>8315969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4862400</v>
      </c>
      <c r="C281" s="13">
        <v>33999</v>
      </c>
      <c r="D281" s="13">
        <v>33999</v>
      </c>
      <c r="E281" s="13">
        <v>569800</v>
      </c>
      <c r="F281" s="13">
        <v>0</v>
      </c>
      <c r="G281" s="13">
        <v>35000</v>
      </c>
      <c r="H281" s="13">
        <v>35000</v>
      </c>
      <c r="I281" s="13">
        <v>0</v>
      </c>
      <c r="J281" s="13">
        <v>0</v>
      </c>
      <c r="K281" s="13">
        <v>14400</v>
      </c>
      <c r="L281" s="13">
        <v>0</v>
      </c>
      <c r="M281" s="13">
        <v>0</v>
      </c>
      <c r="N281" s="13">
        <v>5515599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11077500</v>
      </c>
      <c r="C282" s="9">
        <v>261451</v>
      </c>
      <c r="D282" s="9">
        <v>261451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11338951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27445800</v>
      </c>
      <c r="C283" s="11">
        <v>1343347</v>
      </c>
      <c r="D283" s="11">
        <v>1343347</v>
      </c>
      <c r="E283" s="11">
        <v>0</v>
      </c>
      <c r="F283" s="11">
        <v>0</v>
      </c>
      <c r="G283" s="11">
        <v>305000</v>
      </c>
      <c r="H283" s="11">
        <v>305000</v>
      </c>
      <c r="I283" s="11">
        <v>0</v>
      </c>
      <c r="J283" s="11">
        <v>0</v>
      </c>
      <c r="K283" s="11">
        <v>297800</v>
      </c>
      <c r="L283" s="11">
        <v>0</v>
      </c>
      <c r="M283" s="11">
        <v>0</v>
      </c>
      <c r="N283" s="11">
        <v>29391947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10914300</v>
      </c>
      <c r="C284" s="13">
        <v>367982</v>
      </c>
      <c r="D284" s="13">
        <v>367982</v>
      </c>
      <c r="E284" s="13">
        <v>0</v>
      </c>
      <c r="F284" s="13">
        <v>0</v>
      </c>
      <c r="G284" s="13">
        <v>80000</v>
      </c>
      <c r="H284" s="13">
        <v>80000</v>
      </c>
      <c r="I284" s="13">
        <v>0</v>
      </c>
      <c r="J284" s="13">
        <v>0</v>
      </c>
      <c r="K284" s="13">
        <v>104800</v>
      </c>
      <c r="L284" s="13">
        <v>0</v>
      </c>
      <c r="M284" s="13">
        <v>0</v>
      </c>
      <c r="N284" s="13">
        <v>11467082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15494300</v>
      </c>
      <c r="C285" s="9">
        <v>929214</v>
      </c>
      <c r="D285" s="9">
        <v>929214</v>
      </c>
      <c r="E285" s="9">
        <v>0</v>
      </c>
      <c r="F285" s="9">
        <v>0</v>
      </c>
      <c r="G285" s="9">
        <v>70000</v>
      </c>
      <c r="H285" s="9">
        <v>70000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16493514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8500800</v>
      </c>
      <c r="C286" s="11">
        <v>250652</v>
      </c>
      <c r="D286" s="11">
        <v>250652</v>
      </c>
      <c r="E286" s="11">
        <v>399000</v>
      </c>
      <c r="F286" s="11">
        <v>0</v>
      </c>
      <c r="G286" s="11">
        <v>110000</v>
      </c>
      <c r="H286" s="11">
        <v>110000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9260452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11022800</v>
      </c>
      <c r="C287" s="13">
        <v>554289</v>
      </c>
      <c r="D287" s="13">
        <v>554289</v>
      </c>
      <c r="E287" s="13">
        <v>569800</v>
      </c>
      <c r="F287" s="13">
        <v>0</v>
      </c>
      <c r="G287" s="13">
        <v>10000</v>
      </c>
      <c r="H287" s="13">
        <v>10000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12156889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20640100</v>
      </c>
      <c r="C288" s="9">
        <v>-3103556</v>
      </c>
      <c r="D288" s="9">
        <v>-3103556</v>
      </c>
      <c r="E288" s="9">
        <v>918700</v>
      </c>
      <c r="F288" s="9">
        <v>0</v>
      </c>
      <c r="G288" s="9">
        <v>183000</v>
      </c>
      <c r="H288" s="9">
        <v>183000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18638244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16610000</v>
      </c>
      <c r="C289" s="11">
        <v>-2430297</v>
      </c>
      <c r="D289" s="11">
        <v>-2430297</v>
      </c>
      <c r="E289" s="11">
        <v>791200</v>
      </c>
      <c r="F289" s="11">
        <v>0</v>
      </c>
      <c r="G289" s="11">
        <v>208000</v>
      </c>
      <c r="H289" s="11">
        <v>208000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15178903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6255700</v>
      </c>
      <c r="C290" s="13">
        <v>367915</v>
      </c>
      <c r="D290" s="13">
        <v>367915</v>
      </c>
      <c r="E290" s="13">
        <v>569800</v>
      </c>
      <c r="F290" s="13">
        <v>0</v>
      </c>
      <c r="G290" s="13">
        <v>13000</v>
      </c>
      <c r="H290" s="13">
        <v>13000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7206415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7812500</v>
      </c>
      <c r="C291" s="9">
        <v>373180</v>
      </c>
      <c r="D291" s="9">
        <v>373180</v>
      </c>
      <c r="E291" s="9">
        <v>569800</v>
      </c>
      <c r="F291" s="9">
        <v>0</v>
      </c>
      <c r="G291" s="9">
        <v>10000</v>
      </c>
      <c r="H291" s="9">
        <v>10000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8765480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14626900</v>
      </c>
      <c r="C292" s="11">
        <v>506561</v>
      </c>
      <c r="D292" s="11">
        <v>506561</v>
      </c>
      <c r="E292" s="11">
        <v>524800</v>
      </c>
      <c r="F292" s="11">
        <v>0</v>
      </c>
      <c r="G292" s="11">
        <v>10000</v>
      </c>
      <c r="H292" s="11">
        <v>10000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15668261</v>
      </c>
      <c r="O292" s="11"/>
      <c r="P292" s="11">
        <f t="shared" si="5"/>
        <v>0</v>
      </c>
    </row>
    <row r="293" spans="1:16" x14ac:dyDescent="0.2">
      <c r="A293" s="12" t="s">
        <v>397</v>
      </c>
      <c r="B293" s="13">
        <v>385521100</v>
      </c>
      <c r="C293" s="13">
        <v>3864790</v>
      </c>
      <c r="D293" s="13">
        <v>3864790</v>
      </c>
      <c r="E293" s="13">
        <v>0</v>
      </c>
      <c r="F293" s="13">
        <v>0</v>
      </c>
      <c r="G293" s="13">
        <v>375000</v>
      </c>
      <c r="H293" s="13">
        <v>375000</v>
      </c>
      <c r="I293" s="13">
        <v>0</v>
      </c>
      <c r="J293" s="13">
        <v>0</v>
      </c>
      <c r="K293" s="13">
        <v>0</v>
      </c>
      <c r="L293" s="13">
        <v>1321300</v>
      </c>
      <c r="M293" s="13">
        <v>7178900</v>
      </c>
      <c r="N293" s="13">
        <v>398261090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57577300</v>
      </c>
      <c r="C294" s="9">
        <v>3698165</v>
      </c>
      <c r="D294" s="9">
        <v>3698165</v>
      </c>
      <c r="E294" s="9">
        <v>1037000</v>
      </c>
      <c r="F294" s="9">
        <v>0</v>
      </c>
      <c r="G294" s="9">
        <v>70000</v>
      </c>
      <c r="H294" s="9">
        <v>70000</v>
      </c>
      <c r="I294" s="9">
        <v>0</v>
      </c>
      <c r="J294" s="9">
        <v>0</v>
      </c>
      <c r="K294" s="9">
        <v>429300</v>
      </c>
      <c r="L294" s="9">
        <v>0</v>
      </c>
      <c r="M294" s="9">
        <v>0</v>
      </c>
      <c r="N294" s="9">
        <v>62811765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35608700</v>
      </c>
      <c r="C295" s="11">
        <v>1601544</v>
      </c>
      <c r="D295" s="11">
        <v>1601544</v>
      </c>
      <c r="E295" s="11">
        <v>0</v>
      </c>
      <c r="F295" s="11">
        <v>2299100</v>
      </c>
      <c r="G295" s="11">
        <v>35000</v>
      </c>
      <c r="H295" s="11">
        <v>35000</v>
      </c>
      <c r="I295" s="11">
        <v>0</v>
      </c>
      <c r="J295" s="11">
        <v>0</v>
      </c>
      <c r="K295" s="11">
        <v>356200</v>
      </c>
      <c r="L295" s="11">
        <v>0</v>
      </c>
      <c r="M295" s="11">
        <v>0</v>
      </c>
      <c r="N295" s="11">
        <v>39900544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11932800</v>
      </c>
      <c r="C296" s="13">
        <v>-338740</v>
      </c>
      <c r="D296" s="13">
        <v>-338740</v>
      </c>
      <c r="E296" s="13">
        <v>595400</v>
      </c>
      <c r="F296" s="13">
        <v>0</v>
      </c>
      <c r="G296" s="13">
        <v>15000</v>
      </c>
      <c r="H296" s="13">
        <v>15000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12204460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4492100</v>
      </c>
      <c r="C297" s="9">
        <v>90311</v>
      </c>
      <c r="D297" s="9">
        <v>90311</v>
      </c>
      <c r="E297" s="9">
        <v>569800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10400</v>
      </c>
      <c r="L297" s="9">
        <v>0</v>
      </c>
      <c r="M297" s="9">
        <v>0</v>
      </c>
      <c r="N297" s="9">
        <v>5162611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13575500</v>
      </c>
      <c r="C298" s="11">
        <v>108670</v>
      </c>
      <c r="D298" s="11">
        <v>108670</v>
      </c>
      <c r="E298" s="11">
        <v>128800</v>
      </c>
      <c r="F298" s="11">
        <v>0</v>
      </c>
      <c r="G298" s="11">
        <v>20000</v>
      </c>
      <c r="H298" s="11">
        <v>20000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13832970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14126200</v>
      </c>
      <c r="C299" s="13">
        <v>-318333</v>
      </c>
      <c r="D299" s="13">
        <v>-318333</v>
      </c>
      <c r="E299" s="13">
        <v>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13827867</v>
      </c>
      <c r="O299" s="13"/>
      <c r="P299" s="13">
        <f t="shared" si="5"/>
        <v>0</v>
      </c>
    </row>
    <row r="300" spans="1:16" x14ac:dyDescent="0.2">
      <c r="A300" s="8" t="s">
        <v>404</v>
      </c>
      <c r="B300" s="9">
        <v>13879200</v>
      </c>
      <c r="C300" s="9">
        <v>730821</v>
      </c>
      <c r="D300" s="9">
        <v>730821</v>
      </c>
      <c r="E300" s="9">
        <v>577200</v>
      </c>
      <c r="F300" s="9">
        <v>0</v>
      </c>
      <c r="G300" s="9">
        <v>125000</v>
      </c>
      <c r="H300" s="9">
        <v>125000</v>
      </c>
      <c r="I300" s="9">
        <v>0</v>
      </c>
      <c r="J300" s="9">
        <v>0</v>
      </c>
      <c r="K300" s="9">
        <v>200600</v>
      </c>
      <c r="L300" s="9">
        <v>0</v>
      </c>
      <c r="M300" s="9">
        <v>0</v>
      </c>
      <c r="N300" s="9">
        <v>15512821</v>
      </c>
      <c r="O300" s="9"/>
      <c r="P300" s="9">
        <f t="shared" si="5"/>
        <v>0</v>
      </c>
    </row>
    <row r="301" spans="1:16" x14ac:dyDescent="0.2">
      <c r="A301" s="10" t="s">
        <v>405</v>
      </c>
      <c r="B301" s="11">
        <v>7567100</v>
      </c>
      <c r="C301" s="11">
        <v>147895</v>
      </c>
      <c r="D301" s="11">
        <v>147895</v>
      </c>
      <c r="E301" s="11">
        <v>569800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40700</v>
      </c>
      <c r="L301" s="11">
        <v>0</v>
      </c>
      <c r="M301" s="11">
        <v>0</v>
      </c>
      <c r="N301" s="11">
        <v>8375495</v>
      </c>
      <c r="O301" s="11"/>
      <c r="P301" s="11">
        <f t="shared" si="5"/>
        <v>0</v>
      </c>
    </row>
    <row r="302" spans="1:16" x14ac:dyDescent="0.2">
      <c r="A302" s="12" t="s">
        <v>406</v>
      </c>
      <c r="B302" s="13">
        <v>14260800</v>
      </c>
      <c r="C302" s="13">
        <v>870481</v>
      </c>
      <c r="D302" s="13">
        <v>870481</v>
      </c>
      <c r="E302" s="13">
        <v>666800</v>
      </c>
      <c r="F302" s="13">
        <v>0</v>
      </c>
      <c r="G302" s="13">
        <v>125000</v>
      </c>
      <c r="H302" s="13">
        <v>125000</v>
      </c>
      <c r="I302" s="13">
        <v>0</v>
      </c>
      <c r="J302" s="13">
        <v>0</v>
      </c>
      <c r="K302" s="13">
        <v>182300</v>
      </c>
      <c r="L302" s="13">
        <v>0</v>
      </c>
      <c r="M302" s="13">
        <v>0</v>
      </c>
      <c r="N302" s="13">
        <v>16105381</v>
      </c>
      <c r="O302" s="13"/>
      <c r="P302" s="13">
        <f t="shared" si="5"/>
        <v>0</v>
      </c>
    </row>
    <row r="303" spans="1:16" x14ac:dyDescent="0.2">
      <c r="A303" s="8" t="s">
        <v>407</v>
      </c>
      <c r="B303" s="9">
        <v>11308400</v>
      </c>
      <c r="C303" s="9">
        <v>351994</v>
      </c>
      <c r="D303" s="9">
        <v>351994</v>
      </c>
      <c r="E303" s="9">
        <v>489500</v>
      </c>
      <c r="F303" s="9">
        <v>0</v>
      </c>
      <c r="G303" s="9">
        <v>15000</v>
      </c>
      <c r="H303" s="9">
        <v>15000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12164894</v>
      </c>
      <c r="O303" s="9"/>
      <c r="P303" s="9">
        <f t="shared" si="5"/>
        <v>0</v>
      </c>
    </row>
    <row r="304" spans="1:16" x14ac:dyDescent="0.2">
      <c r="A304" s="10" t="s">
        <v>408</v>
      </c>
      <c r="B304" s="11">
        <v>4244700</v>
      </c>
      <c r="C304" s="11">
        <v>64009</v>
      </c>
      <c r="D304" s="11">
        <v>64009</v>
      </c>
      <c r="E304" s="11">
        <v>569800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4878509</v>
      </c>
      <c r="O304" s="11"/>
      <c r="P304" s="11">
        <f t="shared" si="5"/>
        <v>0</v>
      </c>
    </row>
    <row r="305" spans="1:16" x14ac:dyDescent="0.2">
      <c r="A305" s="12" t="s">
        <v>409</v>
      </c>
      <c r="B305" s="13">
        <v>4696600</v>
      </c>
      <c r="C305" s="13">
        <v>229194</v>
      </c>
      <c r="D305" s="13">
        <v>229194</v>
      </c>
      <c r="E305" s="13">
        <v>569800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5495594</v>
      </c>
      <c r="O305" s="13"/>
      <c r="P305" s="13">
        <f t="shared" si="5"/>
        <v>0</v>
      </c>
    </row>
    <row r="306" spans="1:16" x14ac:dyDescent="0.2">
      <c r="A306" s="8" t="s">
        <v>410</v>
      </c>
      <c r="B306" s="9">
        <v>17915800</v>
      </c>
      <c r="C306" s="9">
        <v>-491789</v>
      </c>
      <c r="D306" s="9">
        <v>-491789</v>
      </c>
      <c r="E306" s="9">
        <v>902000</v>
      </c>
      <c r="F306" s="9">
        <v>0</v>
      </c>
      <c r="G306" s="9">
        <v>30000</v>
      </c>
      <c r="H306" s="9">
        <v>30000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18356011</v>
      </c>
      <c r="O306" s="9"/>
      <c r="P306" s="9">
        <f t="shared" si="5"/>
        <v>0</v>
      </c>
    </row>
    <row r="307" spans="1:16" x14ac:dyDescent="0.2">
      <c r="A307" s="10" t="s">
        <v>411</v>
      </c>
      <c r="B307" s="11">
        <v>8512800</v>
      </c>
      <c r="C307" s="11">
        <v>-2097067</v>
      </c>
      <c r="D307" s="11">
        <v>-2097067</v>
      </c>
      <c r="E307" s="11">
        <v>569800</v>
      </c>
      <c r="F307" s="11">
        <v>0</v>
      </c>
      <c r="G307" s="11">
        <v>10000</v>
      </c>
      <c r="H307" s="11">
        <v>10000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6995533</v>
      </c>
      <c r="O307" s="11"/>
      <c r="P307" s="11">
        <f t="shared" si="5"/>
        <v>0</v>
      </c>
    </row>
    <row r="308" spans="1:16" x14ac:dyDescent="0.2">
      <c r="A308" s="12" t="s">
        <v>412</v>
      </c>
      <c r="B308" s="13">
        <v>11785500</v>
      </c>
      <c r="C308" s="13">
        <v>77877</v>
      </c>
      <c r="D308" s="13">
        <v>77877</v>
      </c>
      <c r="E308" s="13">
        <v>562500</v>
      </c>
      <c r="F308" s="13">
        <v>0</v>
      </c>
      <c r="G308" s="13">
        <v>115000</v>
      </c>
      <c r="H308" s="13">
        <v>115000</v>
      </c>
      <c r="I308" s="13">
        <v>0</v>
      </c>
      <c r="J308" s="13">
        <v>0</v>
      </c>
      <c r="K308" s="13">
        <v>94900</v>
      </c>
      <c r="L308" s="13">
        <v>0</v>
      </c>
      <c r="M308" s="13">
        <v>0</v>
      </c>
      <c r="N308" s="13">
        <v>12635777</v>
      </c>
      <c r="O308" s="13"/>
      <c r="P308" s="13">
        <f t="shared" si="5"/>
        <v>0</v>
      </c>
    </row>
    <row r="309" spans="1:16" x14ac:dyDescent="0.2">
      <c r="A309" s="8" t="s">
        <v>413</v>
      </c>
      <c r="B309" s="9">
        <v>31072600</v>
      </c>
      <c r="C309" s="9">
        <v>290554</v>
      </c>
      <c r="D309" s="9">
        <v>290554</v>
      </c>
      <c r="E309" s="9">
        <v>0</v>
      </c>
      <c r="F309" s="9">
        <v>0</v>
      </c>
      <c r="G309" s="9">
        <v>40000</v>
      </c>
      <c r="H309" s="9">
        <v>40000</v>
      </c>
      <c r="I309" s="9">
        <v>0</v>
      </c>
      <c r="J309" s="9">
        <v>0</v>
      </c>
      <c r="K309" s="9">
        <v>288100</v>
      </c>
      <c r="L309" s="9">
        <v>0</v>
      </c>
      <c r="M309" s="9">
        <v>0</v>
      </c>
      <c r="N309" s="9">
        <v>31691254</v>
      </c>
      <c r="O309" s="9"/>
      <c r="P309" s="9">
        <f t="shared" si="5"/>
        <v>0</v>
      </c>
    </row>
    <row r="310" spans="1:16" x14ac:dyDescent="0.2">
      <c r="A310" s="10" t="s">
        <v>414</v>
      </c>
      <c r="B310" s="11">
        <v>15017700</v>
      </c>
      <c r="C310" s="11">
        <v>-56770</v>
      </c>
      <c r="D310" s="11">
        <v>-56770</v>
      </c>
      <c r="E310" s="11">
        <v>756100</v>
      </c>
      <c r="F310" s="11">
        <v>0</v>
      </c>
      <c r="G310" s="11">
        <v>30000</v>
      </c>
      <c r="H310" s="11">
        <v>30000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15747030</v>
      </c>
      <c r="O310" s="11"/>
      <c r="P310" s="11">
        <f t="shared" si="5"/>
        <v>0</v>
      </c>
    </row>
    <row r="311" spans="1:16" x14ac:dyDescent="0.2">
      <c r="A311" s="12" t="s">
        <v>415</v>
      </c>
      <c r="B311" s="13">
        <v>6760500</v>
      </c>
      <c r="C311" s="13">
        <v>301809</v>
      </c>
      <c r="D311" s="13">
        <v>301809</v>
      </c>
      <c r="E311" s="13">
        <v>569800</v>
      </c>
      <c r="F311" s="13">
        <v>0</v>
      </c>
      <c r="G311" s="13">
        <v>10000</v>
      </c>
      <c r="H311" s="13">
        <v>10000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7642109</v>
      </c>
      <c r="O311" s="13"/>
      <c r="P311" s="13">
        <f t="shared" si="5"/>
        <v>0</v>
      </c>
    </row>
    <row r="312" spans="1:16" x14ac:dyDescent="0.2">
      <c r="A312" s="8" t="s">
        <v>416</v>
      </c>
      <c r="B312" s="9">
        <v>18189300</v>
      </c>
      <c r="C312" s="9">
        <v>370805</v>
      </c>
      <c r="D312" s="9">
        <v>370805</v>
      </c>
      <c r="E312" s="9">
        <v>0</v>
      </c>
      <c r="F312" s="9">
        <v>0</v>
      </c>
      <c r="G312" s="9">
        <v>170000</v>
      </c>
      <c r="H312" s="9">
        <v>170000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18730105</v>
      </c>
      <c r="O312" s="9"/>
      <c r="P312" s="9">
        <f t="shared" si="5"/>
        <v>0</v>
      </c>
    </row>
    <row r="313" spans="1:16" x14ac:dyDescent="0.2">
      <c r="A313" s="10" t="s">
        <v>417</v>
      </c>
      <c r="B313" s="11">
        <v>42140100</v>
      </c>
      <c r="C313" s="11">
        <v>1406841</v>
      </c>
      <c r="D313" s="11">
        <v>1406841</v>
      </c>
      <c r="E313" s="11">
        <v>0</v>
      </c>
      <c r="F313" s="11">
        <v>0</v>
      </c>
      <c r="G313" s="11">
        <v>45000</v>
      </c>
      <c r="H313" s="11">
        <v>45000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43591941</v>
      </c>
      <c r="O313" s="11"/>
      <c r="P313" s="11">
        <f t="shared" si="5"/>
        <v>0</v>
      </c>
    </row>
    <row r="314" spans="1:16" x14ac:dyDescent="0.2">
      <c r="A314" s="12" t="s">
        <v>418</v>
      </c>
      <c r="B314" s="13">
        <v>21649800</v>
      </c>
      <c r="C314" s="13">
        <v>1629498</v>
      </c>
      <c r="D314" s="13">
        <v>1629498</v>
      </c>
      <c r="E314" s="13">
        <v>0</v>
      </c>
      <c r="F314" s="13">
        <v>0</v>
      </c>
      <c r="G314" s="13">
        <v>20000</v>
      </c>
      <c r="H314" s="13">
        <v>20000</v>
      </c>
      <c r="I314" s="13">
        <v>0</v>
      </c>
      <c r="J314" s="13">
        <v>0</v>
      </c>
      <c r="K314" s="13">
        <v>0</v>
      </c>
      <c r="L314" s="13">
        <v>296500</v>
      </c>
      <c r="M314" s="13">
        <v>0</v>
      </c>
      <c r="N314" s="13">
        <v>23595798</v>
      </c>
      <c r="O314" s="13"/>
      <c r="P314" s="13">
        <f t="shared" si="5"/>
        <v>0</v>
      </c>
    </row>
    <row r="315" spans="1:16" x14ac:dyDescent="0.2">
      <c r="A315" s="8" t="s">
        <v>419</v>
      </c>
      <c r="B315" s="9">
        <v>15807400</v>
      </c>
      <c r="C315" s="9">
        <v>-1111860</v>
      </c>
      <c r="D315" s="9">
        <v>-1111860</v>
      </c>
      <c r="E315" s="9">
        <v>0</v>
      </c>
      <c r="F315" s="9">
        <v>0</v>
      </c>
      <c r="G315" s="9">
        <v>15000</v>
      </c>
      <c r="H315" s="9">
        <v>15000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14710540</v>
      </c>
      <c r="O315" s="9"/>
      <c r="P315" s="9">
        <f t="shared" si="5"/>
        <v>0</v>
      </c>
    </row>
    <row r="316" spans="1:16" x14ac:dyDescent="0.2">
      <c r="A316" s="10" t="s">
        <v>420</v>
      </c>
      <c r="B316" s="11">
        <v>33030600</v>
      </c>
      <c r="C316" s="11">
        <v>1204752</v>
      </c>
      <c r="D316" s="11">
        <v>1204752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34265352</v>
      </c>
      <c r="O316" s="11"/>
      <c r="P316" s="11">
        <f t="shared" si="5"/>
        <v>0</v>
      </c>
    </row>
    <row r="317" spans="1:16" x14ac:dyDescent="0.2">
      <c r="A317" s="12" t="s">
        <v>421</v>
      </c>
      <c r="B317" s="13">
        <v>13962067</v>
      </c>
      <c r="C317" s="13">
        <v>-1028496</v>
      </c>
      <c r="D317" s="13">
        <v>-1028496</v>
      </c>
      <c r="E317" s="13">
        <v>116400</v>
      </c>
      <c r="F317" s="13">
        <v>0</v>
      </c>
      <c r="G317" s="13">
        <v>125000</v>
      </c>
      <c r="H317" s="13">
        <v>125000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13174971</v>
      </c>
      <c r="O317" s="13"/>
      <c r="P317" s="13">
        <f t="shared" si="5"/>
        <v>0</v>
      </c>
    </row>
    <row r="318" spans="1:16" x14ac:dyDescent="0.2">
      <c r="A318" s="8" t="s">
        <v>422</v>
      </c>
      <c r="B318" s="9">
        <v>3695600</v>
      </c>
      <c r="C318" s="9">
        <v>-4118602</v>
      </c>
      <c r="D318" s="9">
        <v>-3695600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/>
      <c r="P318" s="9">
        <f t="shared" si="5"/>
        <v>-423002</v>
      </c>
    </row>
    <row r="319" spans="1:16" x14ac:dyDescent="0.2">
      <c r="A319" s="10" t="s">
        <v>423</v>
      </c>
      <c r="B319" s="11">
        <v>8542000</v>
      </c>
      <c r="C319" s="11">
        <v>-2410331</v>
      </c>
      <c r="D319" s="11">
        <v>-2410331</v>
      </c>
      <c r="E319" s="11">
        <v>569800</v>
      </c>
      <c r="F319" s="11">
        <v>0</v>
      </c>
      <c r="G319" s="11">
        <v>45000</v>
      </c>
      <c r="H319" s="11">
        <v>45000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6746469</v>
      </c>
      <c r="O319" s="11"/>
      <c r="P319" s="11">
        <f t="shared" si="5"/>
        <v>0</v>
      </c>
    </row>
    <row r="320" spans="1:16" x14ac:dyDescent="0.2">
      <c r="A320" s="12" t="s">
        <v>424</v>
      </c>
      <c r="B320" s="13">
        <v>27314800</v>
      </c>
      <c r="C320" s="13">
        <v>4693708</v>
      </c>
      <c r="D320" s="13">
        <v>4693708</v>
      </c>
      <c r="E320" s="13">
        <v>0</v>
      </c>
      <c r="F320" s="13">
        <v>0</v>
      </c>
      <c r="G320" s="13">
        <v>50000</v>
      </c>
      <c r="H320" s="13">
        <v>50000</v>
      </c>
      <c r="I320" s="13">
        <v>0</v>
      </c>
      <c r="J320" s="13">
        <v>0</v>
      </c>
      <c r="K320" s="13">
        <v>0</v>
      </c>
      <c r="L320" s="13">
        <v>58200</v>
      </c>
      <c r="M320" s="13">
        <v>0</v>
      </c>
      <c r="N320" s="13">
        <v>32116708</v>
      </c>
      <c r="O320" s="13"/>
      <c r="P320" s="13">
        <f t="shared" si="5"/>
        <v>0</v>
      </c>
    </row>
    <row r="321" spans="1:16" x14ac:dyDescent="0.2">
      <c r="A321" s="8" t="s">
        <v>425</v>
      </c>
      <c r="B321" s="9">
        <v>8421700</v>
      </c>
      <c r="C321" s="9">
        <v>592640</v>
      </c>
      <c r="D321" s="9">
        <v>592640</v>
      </c>
      <c r="E321" s="9">
        <v>455900</v>
      </c>
      <c r="F321" s="9">
        <v>0</v>
      </c>
      <c r="G321" s="9">
        <v>55000</v>
      </c>
      <c r="H321" s="9">
        <v>55000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9525240</v>
      </c>
      <c r="O321" s="9"/>
      <c r="P321" s="9">
        <f t="shared" si="5"/>
        <v>0</v>
      </c>
    </row>
    <row r="322" spans="1:16" x14ac:dyDescent="0.2">
      <c r="A322" s="10" t="s">
        <v>426</v>
      </c>
      <c r="B322" s="11">
        <v>50670800</v>
      </c>
      <c r="C322" s="11">
        <v>3385711</v>
      </c>
      <c r="D322" s="11">
        <v>3385711</v>
      </c>
      <c r="E322" s="11">
        <v>0</v>
      </c>
      <c r="F322" s="11">
        <v>0</v>
      </c>
      <c r="G322" s="11">
        <v>65000</v>
      </c>
      <c r="H322" s="11">
        <v>65000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54121511</v>
      </c>
      <c r="O322" s="11"/>
      <c r="P322" s="11">
        <f t="shared" si="5"/>
        <v>0</v>
      </c>
    </row>
    <row r="323" spans="1:16" x14ac:dyDescent="0.2">
      <c r="A323" s="12" t="s">
        <v>427</v>
      </c>
      <c r="B323" s="13">
        <v>38437800</v>
      </c>
      <c r="C323" s="13">
        <v>2633353</v>
      </c>
      <c r="D323" s="13">
        <v>2633353</v>
      </c>
      <c r="E323" s="13">
        <v>717300</v>
      </c>
      <c r="F323" s="13">
        <v>0</v>
      </c>
      <c r="G323" s="13">
        <v>50000</v>
      </c>
      <c r="H323" s="13">
        <v>50000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41838453</v>
      </c>
      <c r="O323" s="13"/>
      <c r="P323" s="13">
        <f t="shared" si="5"/>
        <v>0</v>
      </c>
    </row>
    <row r="324" spans="1:16" x14ac:dyDescent="0.2">
      <c r="A324" s="8" t="s">
        <v>428</v>
      </c>
      <c r="B324" s="9">
        <v>8498500</v>
      </c>
      <c r="C324" s="9">
        <v>-1112226</v>
      </c>
      <c r="D324" s="9">
        <v>-1112226</v>
      </c>
      <c r="E324" s="9">
        <v>569800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48000</v>
      </c>
      <c r="L324" s="9">
        <v>0</v>
      </c>
      <c r="M324" s="9">
        <v>0</v>
      </c>
      <c r="N324" s="9">
        <v>8004074</v>
      </c>
      <c r="O324" s="9"/>
      <c r="P324" s="9">
        <f t="shared" si="5"/>
        <v>0</v>
      </c>
    </row>
    <row r="325" spans="1:16" x14ac:dyDescent="0.2">
      <c r="A325" s="10" t="s">
        <v>429</v>
      </c>
      <c r="B325" s="11">
        <v>7030100</v>
      </c>
      <c r="C325" s="11">
        <v>336634</v>
      </c>
      <c r="D325" s="11">
        <v>336634</v>
      </c>
      <c r="E325" s="11">
        <v>0</v>
      </c>
      <c r="F325" s="11">
        <v>848400</v>
      </c>
      <c r="G325" s="11">
        <v>15000</v>
      </c>
      <c r="H325" s="11">
        <v>15000</v>
      </c>
      <c r="I325" s="11">
        <v>0</v>
      </c>
      <c r="J325" s="11">
        <v>0</v>
      </c>
      <c r="K325" s="11">
        <v>43200</v>
      </c>
      <c r="L325" s="11">
        <v>0</v>
      </c>
      <c r="M325" s="11">
        <v>0</v>
      </c>
      <c r="N325" s="11">
        <v>8273334</v>
      </c>
      <c r="O325" s="11"/>
      <c r="P325" s="11">
        <f t="shared" ref="P325:P388" si="6">C325-D325</f>
        <v>0</v>
      </c>
    </row>
    <row r="326" spans="1:16" x14ac:dyDescent="0.2">
      <c r="A326" s="12" t="s">
        <v>430</v>
      </c>
      <c r="B326" s="13">
        <v>7374400</v>
      </c>
      <c r="C326" s="13">
        <v>115398</v>
      </c>
      <c r="D326" s="13">
        <v>115398</v>
      </c>
      <c r="E326" s="13">
        <v>0</v>
      </c>
      <c r="F326" s="13">
        <v>937900</v>
      </c>
      <c r="G326" s="13">
        <v>10000</v>
      </c>
      <c r="H326" s="13">
        <v>10000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8437698</v>
      </c>
      <c r="O326" s="13"/>
      <c r="P326" s="13">
        <f t="shared" si="6"/>
        <v>0</v>
      </c>
    </row>
    <row r="327" spans="1:16" x14ac:dyDescent="0.2">
      <c r="A327" s="8" t="s">
        <v>431</v>
      </c>
      <c r="B327" s="9">
        <v>6757900</v>
      </c>
      <c r="C327" s="9">
        <v>-652445</v>
      </c>
      <c r="D327" s="9">
        <v>-652445</v>
      </c>
      <c r="E327" s="9">
        <v>0</v>
      </c>
      <c r="F327" s="9">
        <v>812200</v>
      </c>
      <c r="G327" s="9">
        <v>35000</v>
      </c>
      <c r="H327" s="9">
        <v>35000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6952655</v>
      </c>
      <c r="O327" s="9"/>
      <c r="P327" s="9">
        <f t="shared" si="6"/>
        <v>0</v>
      </c>
    </row>
    <row r="328" spans="1:16" x14ac:dyDescent="0.2">
      <c r="A328" s="10" t="s">
        <v>432</v>
      </c>
      <c r="B328" s="11">
        <v>3143900</v>
      </c>
      <c r="C328" s="11">
        <v>-843292</v>
      </c>
      <c r="D328" s="11">
        <v>-843292</v>
      </c>
      <c r="E328" s="11">
        <v>0</v>
      </c>
      <c r="F328" s="11">
        <v>653100</v>
      </c>
      <c r="G328" s="11">
        <v>15000</v>
      </c>
      <c r="H328" s="11">
        <v>15000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2968708</v>
      </c>
      <c r="O328" s="11"/>
      <c r="P328" s="11">
        <f t="shared" si="6"/>
        <v>0</v>
      </c>
    </row>
    <row r="329" spans="1:16" x14ac:dyDescent="0.2">
      <c r="A329" s="12" t="s">
        <v>433</v>
      </c>
      <c r="B329" s="13">
        <v>4761300</v>
      </c>
      <c r="C329" s="13">
        <v>-2639833</v>
      </c>
      <c r="D329" s="13">
        <v>-2639833</v>
      </c>
      <c r="E329" s="13">
        <v>0</v>
      </c>
      <c r="F329" s="13">
        <v>728400</v>
      </c>
      <c r="G329" s="13">
        <v>15000</v>
      </c>
      <c r="H329" s="13">
        <v>15000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2864867</v>
      </c>
      <c r="O329" s="13"/>
      <c r="P329" s="13">
        <f t="shared" si="6"/>
        <v>0</v>
      </c>
    </row>
    <row r="330" spans="1:16" x14ac:dyDescent="0.2">
      <c r="A330" s="8" t="s">
        <v>434</v>
      </c>
      <c r="B330" s="9">
        <v>8375600</v>
      </c>
      <c r="C330" s="9">
        <v>-1253721</v>
      </c>
      <c r="D330" s="9">
        <v>-1253721</v>
      </c>
      <c r="E330" s="9">
        <v>0</v>
      </c>
      <c r="F330" s="9">
        <v>991700</v>
      </c>
      <c r="G330" s="9">
        <v>195000</v>
      </c>
      <c r="H330" s="9">
        <v>195000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8308579</v>
      </c>
      <c r="O330" s="9"/>
      <c r="P330" s="9">
        <f t="shared" si="6"/>
        <v>0</v>
      </c>
    </row>
    <row r="331" spans="1:16" x14ac:dyDescent="0.2">
      <c r="A331" s="10" t="s">
        <v>435</v>
      </c>
      <c r="B331" s="11">
        <v>6419100</v>
      </c>
      <c r="C331" s="11">
        <v>148059</v>
      </c>
      <c r="D331" s="11">
        <v>148059</v>
      </c>
      <c r="E331" s="11">
        <v>0</v>
      </c>
      <c r="F331" s="11">
        <v>735900</v>
      </c>
      <c r="G331" s="11">
        <v>15000</v>
      </c>
      <c r="H331" s="11">
        <v>15000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7318059</v>
      </c>
      <c r="O331" s="11"/>
      <c r="P331" s="11">
        <f t="shared" si="6"/>
        <v>0</v>
      </c>
    </row>
    <row r="332" spans="1:16" x14ac:dyDescent="0.2">
      <c r="A332" s="12" t="s">
        <v>436</v>
      </c>
      <c r="B332" s="13">
        <v>12303200</v>
      </c>
      <c r="C332" s="13">
        <v>774781</v>
      </c>
      <c r="D332" s="13">
        <v>774781</v>
      </c>
      <c r="E332" s="13">
        <v>0</v>
      </c>
      <c r="F332" s="13">
        <v>676000</v>
      </c>
      <c r="G332" s="13">
        <v>20000</v>
      </c>
      <c r="H332" s="13">
        <v>20000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13773981</v>
      </c>
      <c r="O332" s="13"/>
      <c r="P332" s="13">
        <f t="shared" si="6"/>
        <v>0</v>
      </c>
    </row>
    <row r="333" spans="1:16" x14ac:dyDescent="0.2">
      <c r="A333" s="8" t="s">
        <v>437</v>
      </c>
      <c r="B333" s="9">
        <v>3169300</v>
      </c>
      <c r="C333" s="9">
        <v>145642</v>
      </c>
      <c r="D333" s="9">
        <v>145642</v>
      </c>
      <c r="E333" s="9">
        <v>0</v>
      </c>
      <c r="F333" s="9">
        <v>678400</v>
      </c>
      <c r="G333" s="9">
        <v>55000</v>
      </c>
      <c r="H333" s="9">
        <v>55000</v>
      </c>
      <c r="I333" s="9">
        <v>0</v>
      </c>
      <c r="J333" s="9">
        <v>0</v>
      </c>
      <c r="K333" s="9">
        <v>16800</v>
      </c>
      <c r="L333" s="9">
        <v>0</v>
      </c>
      <c r="M333" s="9">
        <v>0</v>
      </c>
      <c r="N333" s="9">
        <v>4065142</v>
      </c>
      <c r="O333" s="9"/>
      <c r="P333" s="9">
        <f t="shared" si="6"/>
        <v>0</v>
      </c>
    </row>
    <row r="334" spans="1:16" x14ac:dyDescent="0.2">
      <c r="A334" s="10" t="s">
        <v>438</v>
      </c>
      <c r="B334" s="11">
        <v>4235300</v>
      </c>
      <c r="C334" s="11">
        <v>207832</v>
      </c>
      <c r="D334" s="11">
        <v>207832</v>
      </c>
      <c r="E334" s="11">
        <v>0</v>
      </c>
      <c r="F334" s="11">
        <v>764100</v>
      </c>
      <c r="G334" s="11">
        <v>15000</v>
      </c>
      <c r="H334" s="11">
        <v>15000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5222232</v>
      </c>
      <c r="O334" s="11"/>
      <c r="P334" s="11">
        <f t="shared" si="6"/>
        <v>0</v>
      </c>
    </row>
    <row r="335" spans="1:16" x14ac:dyDescent="0.2">
      <c r="A335" s="12" t="s">
        <v>439</v>
      </c>
      <c r="B335" s="13">
        <v>14471800</v>
      </c>
      <c r="C335" s="13">
        <v>-498008</v>
      </c>
      <c r="D335" s="13">
        <v>-498008</v>
      </c>
      <c r="E335" s="13">
        <v>0</v>
      </c>
      <c r="F335" s="13">
        <v>789700</v>
      </c>
      <c r="G335" s="13">
        <v>10000</v>
      </c>
      <c r="H335" s="13">
        <v>10000</v>
      </c>
      <c r="I335" s="13">
        <v>0</v>
      </c>
      <c r="J335" s="13">
        <v>0</v>
      </c>
      <c r="K335" s="13">
        <v>177200</v>
      </c>
      <c r="L335" s="13">
        <v>0</v>
      </c>
      <c r="M335" s="13">
        <v>0</v>
      </c>
      <c r="N335" s="13">
        <v>14950692</v>
      </c>
      <c r="O335" s="13"/>
      <c r="P335" s="13">
        <f t="shared" si="6"/>
        <v>0</v>
      </c>
    </row>
    <row r="336" spans="1:16" x14ac:dyDescent="0.2">
      <c r="A336" s="8" t="s">
        <v>440</v>
      </c>
      <c r="B336" s="9">
        <v>16292400</v>
      </c>
      <c r="C336" s="9">
        <v>598659</v>
      </c>
      <c r="D336" s="9">
        <v>598659</v>
      </c>
      <c r="E336" s="9">
        <v>0</v>
      </c>
      <c r="F336" s="9">
        <v>899600</v>
      </c>
      <c r="G336" s="9">
        <v>20000</v>
      </c>
      <c r="H336" s="9">
        <v>20000</v>
      </c>
      <c r="I336" s="9">
        <v>0</v>
      </c>
      <c r="J336" s="9">
        <v>0</v>
      </c>
      <c r="K336" s="9">
        <v>201800</v>
      </c>
      <c r="L336" s="9">
        <v>0</v>
      </c>
      <c r="M336" s="9">
        <v>0</v>
      </c>
      <c r="N336" s="9">
        <v>18012459</v>
      </c>
      <c r="O336" s="9"/>
      <c r="P336" s="9">
        <f t="shared" si="6"/>
        <v>0</v>
      </c>
    </row>
    <row r="337" spans="1:16" x14ac:dyDescent="0.2">
      <c r="A337" s="10" t="s">
        <v>441</v>
      </c>
      <c r="B337" s="11">
        <v>3017700</v>
      </c>
      <c r="C337" s="11">
        <v>62456</v>
      </c>
      <c r="D337" s="11">
        <v>62456</v>
      </c>
      <c r="E337" s="11">
        <v>0</v>
      </c>
      <c r="F337" s="11">
        <v>672100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3807256</v>
      </c>
      <c r="O337" s="11"/>
      <c r="P337" s="11">
        <f t="shared" si="6"/>
        <v>0</v>
      </c>
    </row>
    <row r="338" spans="1:16" x14ac:dyDescent="0.2">
      <c r="A338" s="12" t="s">
        <v>442</v>
      </c>
      <c r="B338" s="13">
        <v>21033800</v>
      </c>
      <c r="C338" s="13">
        <v>1452377</v>
      </c>
      <c r="D338" s="13">
        <v>1452377</v>
      </c>
      <c r="E338" s="13">
        <v>705400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23191577</v>
      </c>
      <c r="O338" s="13"/>
      <c r="P338" s="13">
        <f t="shared" si="6"/>
        <v>0</v>
      </c>
    </row>
    <row r="339" spans="1:16" x14ac:dyDescent="0.2">
      <c r="A339" s="8" t="s">
        <v>443</v>
      </c>
      <c r="B339" s="9">
        <v>31775100</v>
      </c>
      <c r="C339" s="9">
        <v>1707776</v>
      </c>
      <c r="D339" s="9">
        <v>1707776</v>
      </c>
      <c r="E339" s="9">
        <v>750100</v>
      </c>
      <c r="F339" s="9">
        <v>0</v>
      </c>
      <c r="G339" s="9">
        <v>195000</v>
      </c>
      <c r="H339" s="9">
        <v>195000</v>
      </c>
      <c r="I339" s="9">
        <v>0</v>
      </c>
      <c r="J339" s="9">
        <v>0</v>
      </c>
      <c r="K339" s="9">
        <v>382100</v>
      </c>
      <c r="L339" s="9">
        <v>0</v>
      </c>
      <c r="M339" s="9">
        <v>0</v>
      </c>
      <c r="N339" s="9">
        <v>34810076</v>
      </c>
      <c r="O339" s="9"/>
      <c r="P339" s="9">
        <f t="shared" si="6"/>
        <v>0</v>
      </c>
    </row>
    <row r="340" spans="1:16" x14ac:dyDescent="0.2">
      <c r="A340" s="10" t="s">
        <v>444</v>
      </c>
      <c r="B340" s="11">
        <v>6957500</v>
      </c>
      <c r="C340" s="11">
        <v>-1186599</v>
      </c>
      <c r="D340" s="11">
        <v>-1186599</v>
      </c>
      <c r="E340" s="11">
        <v>569800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6340701</v>
      </c>
      <c r="O340" s="11"/>
      <c r="P340" s="11">
        <f t="shared" si="6"/>
        <v>0</v>
      </c>
    </row>
    <row r="341" spans="1:16" x14ac:dyDescent="0.2">
      <c r="A341" s="12" t="s">
        <v>285</v>
      </c>
      <c r="B341" s="13">
        <v>116341600</v>
      </c>
      <c r="C341" s="13">
        <v>3873968</v>
      </c>
      <c r="D341" s="13">
        <v>3873968</v>
      </c>
      <c r="E341" s="13">
        <v>0</v>
      </c>
      <c r="F341" s="13">
        <v>9063900</v>
      </c>
      <c r="G341" s="13">
        <v>1400000</v>
      </c>
      <c r="H341" s="13">
        <v>0</v>
      </c>
      <c r="I341" s="13">
        <v>1400000</v>
      </c>
      <c r="J341" s="13">
        <v>0</v>
      </c>
      <c r="K341" s="13">
        <v>0</v>
      </c>
      <c r="L341" s="13">
        <v>0</v>
      </c>
      <c r="M341" s="13">
        <v>0</v>
      </c>
      <c r="N341" s="13">
        <v>130679468</v>
      </c>
      <c r="O341" s="13"/>
      <c r="P341" s="13">
        <f t="shared" si="6"/>
        <v>0</v>
      </c>
    </row>
    <row r="342" spans="1:16" x14ac:dyDescent="0.2">
      <c r="A342" s="8" t="s">
        <v>286</v>
      </c>
      <c r="B342" s="9">
        <v>45597100</v>
      </c>
      <c r="C342" s="9">
        <v>-3555692</v>
      </c>
      <c r="D342" s="9">
        <v>-3555692</v>
      </c>
      <c r="E342" s="9">
        <v>0</v>
      </c>
      <c r="F342" s="9">
        <v>3276600</v>
      </c>
      <c r="G342" s="9">
        <v>1450000</v>
      </c>
      <c r="H342" s="9">
        <v>0</v>
      </c>
      <c r="I342" s="9">
        <v>1450000</v>
      </c>
      <c r="J342" s="9">
        <v>0</v>
      </c>
      <c r="K342" s="9">
        <v>389000</v>
      </c>
      <c r="L342" s="9">
        <v>0</v>
      </c>
      <c r="M342" s="9">
        <v>0</v>
      </c>
      <c r="N342" s="9">
        <v>47157008</v>
      </c>
      <c r="O342" s="9"/>
      <c r="P342" s="9">
        <f t="shared" si="6"/>
        <v>0</v>
      </c>
    </row>
    <row r="343" spans="1:16" x14ac:dyDescent="0.2">
      <c r="A343" s="10" t="s">
        <v>287</v>
      </c>
      <c r="B343" s="11">
        <v>6064200</v>
      </c>
      <c r="C343" s="11">
        <v>-1702835</v>
      </c>
      <c r="D343" s="11">
        <v>-1702835</v>
      </c>
      <c r="E343" s="11">
        <v>0</v>
      </c>
      <c r="F343" s="11">
        <v>831000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5192365</v>
      </c>
      <c r="O343" s="11"/>
      <c r="P343" s="11">
        <f t="shared" si="6"/>
        <v>0</v>
      </c>
    </row>
    <row r="344" spans="1:16" x14ac:dyDescent="0.2">
      <c r="A344" s="12" t="s">
        <v>288</v>
      </c>
      <c r="B344" s="13">
        <v>7606700</v>
      </c>
      <c r="C344" s="13">
        <v>541813</v>
      </c>
      <c r="D344" s="13">
        <v>541813</v>
      </c>
      <c r="E344" s="13">
        <v>0</v>
      </c>
      <c r="F344" s="13">
        <v>924900</v>
      </c>
      <c r="G344" s="13">
        <v>2500000</v>
      </c>
      <c r="H344" s="13">
        <v>0</v>
      </c>
      <c r="I344" s="13">
        <v>2500000</v>
      </c>
      <c r="J344" s="13">
        <v>0</v>
      </c>
      <c r="K344" s="13">
        <v>0</v>
      </c>
      <c r="L344" s="13">
        <v>0</v>
      </c>
      <c r="M344" s="13">
        <v>0</v>
      </c>
      <c r="N344" s="13">
        <v>11573413</v>
      </c>
      <c r="O344" s="13"/>
      <c r="P344" s="13">
        <f t="shared" si="6"/>
        <v>0</v>
      </c>
    </row>
    <row r="345" spans="1:16" x14ac:dyDescent="0.2">
      <c r="A345" s="8" t="s">
        <v>289</v>
      </c>
      <c r="B345" s="9">
        <v>23904500</v>
      </c>
      <c r="C345" s="9">
        <v>1447311</v>
      </c>
      <c r="D345" s="9">
        <v>1447311</v>
      </c>
      <c r="E345" s="9">
        <v>0</v>
      </c>
      <c r="F345" s="9">
        <v>1397300</v>
      </c>
      <c r="G345" s="9">
        <v>750000</v>
      </c>
      <c r="H345" s="9">
        <v>0</v>
      </c>
      <c r="I345" s="9">
        <v>750000</v>
      </c>
      <c r="J345" s="9">
        <v>0</v>
      </c>
      <c r="K345" s="9">
        <v>0</v>
      </c>
      <c r="L345" s="9">
        <v>0</v>
      </c>
      <c r="M345" s="9">
        <v>0</v>
      </c>
      <c r="N345" s="9">
        <v>27499111</v>
      </c>
      <c r="O345" s="9"/>
      <c r="P345" s="9">
        <f t="shared" si="6"/>
        <v>0</v>
      </c>
    </row>
    <row r="346" spans="1:16" x14ac:dyDescent="0.2">
      <c r="A346" s="10" t="s">
        <v>290</v>
      </c>
      <c r="B346" s="11">
        <v>4681400</v>
      </c>
      <c r="C346" s="11">
        <v>352717</v>
      </c>
      <c r="D346" s="11">
        <v>352717</v>
      </c>
      <c r="E346" s="11">
        <v>0</v>
      </c>
      <c r="F346" s="11">
        <v>784500</v>
      </c>
      <c r="G346" s="11">
        <v>5580900</v>
      </c>
      <c r="H346" s="11">
        <v>80900</v>
      </c>
      <c r="I346" s="11">
        <v>5500000</v>
      </c>
      <c r="J346" s="11">
        <v>0</v>
      </c>
      <c r="K346" s="11">
        <v>0</v>
      </c>
      <c r="L346" s="11">
        <v>0</v>
      </c>
      <c r="M346" s="11">
        <v>0</v>
      </c>
      <c r="N346" s="11">
        <v>11399517</v>
      </c>
      <c r="O346" s="11"/>
      <c r="P346" s="11">
        <f t="shared" si="6"/>
        <v>0</v>
      </c>
    </row>
    <row r="347" spans="1:16" x14ac:dyDescent="0.2">
      <c r="A347" s="12" t="s">
        <v>291</v>
      </c>
      <c r="B347" s="13">
        <v>3095000</v>
      </c>
      <c r="C347" s="13">
        <v>111818</v>
      </c>
      <c r="D347" s="13">
        <v>111818</v>
      </c>
      <c r="E347" s="13">
        <v>0</v>
      </c>
      <c r="F347" s="13">
        <v>658800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3865618</v>
      </c>
      <c r="O347" s="13"/>
      <c r="P347" s="13">
        <f t="shared" si="6"/>
        <v>0</v>
      </c>
    </row>
    <row r="348" spans="1:16" x14ac:dyDescent="0.2">
      <c r="A348" s="8" t="s">
        <v>292</v>
      </c>
      <c r="B348" s="9">
        <v>6515700</v>
      </c>
      <c r="C348" s="9">
        <v>310899</v>
      </c>
      <c r="D348" s="9">
        <v>310899</v>
      </c>
      <c r="E348" s="9">
        <v>0</v>
      </c>
      <c r="F348" s="9">
        <v>884500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7711099</v>
      </c>
      <c r="O348" s="9"/>
      <c r="P348" s="9">
        <f t="shared" si="6"/>
        <v>0</v>
      </c>
    </row>
    <row r="349" spans="1:16" x14ac:dyDescent="0.2">
      <c r="A349" s="10" t="s">
        <v>293</v>
      </c>
      <c r="B349" s="11">
        <v>19882600</v>
      </c>
      <c r="C349" s="11">
        <v>958362</v>
      </c>
      <c r="D349" s="11">
        <v>958362</v>
      </c>
      <c r="E349" s="11">
        <v>0</v>
      </c>
      <c r="F349" s="11">
        <v>1309700</v>
      </c>
      <c r="G349" s="11">
        <v>347600</v>
      </c>
      <c r="H349" s="11">
        <v>347600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22498262</v>
      </c>
      <c r="O349" s="11"/>
      <c r="P349" s="11">
        <f t="shared" si="6"/>
        <v>0</v>
      </c>
    </row>
    <row r="350" spans="1:16" x14ac:dyDescent="0.2">
      <c r="A350" s="12" t="s">
        <v>294</v>
      </c>
      <c r="B350" s="13">
        <v>8444600</v>
      </c>
      <c r="C350" s="13">
        <v>425491</v>
      </c>
      <c r="D350" s="13">
        <v>425491</v>
      </c>
      <c r="E350" s="13">
        <v>0</v>
      </c>
      <c r="F350" s="13">
        <v>975400</v>
      </c>
      <c r="G350" s="13">
        <v>180800</v>
      </c>
      <c r="H350" s="13">
        <v>180800</v>
      </c>
      <c r="I350" s="13">
        <v>0</v>
      </c>
      <c r="J350" s="13">
        <v>0</v>
      </c>
      <c r="K350" s="13">
        <v>0</v>
      </c>
      <c r="L350" s="13">
        <v>51700</v>
      </c>
      <c r="M350" s="13">
        <v>0</v>
      </c>
      <c r="N350" s="13">
        <v>10077991</v>
      </c>
      <c r="O350" s="13"/>
      <c r="P350" s="13">
        <f t="shared" si="6"/>
        <v>0</v>
      </c>
    </row>
    <row r="351" spans="1:16" x14ac:dyDescent="0.2">
      <c r="A351" s="8" t="s">
        <v>295</v>
      </c>
      <c r="B351" s="9">
        <v>36195400</v>
      </c>
      <c r="C351" s="9">
        <v>51950</v>
      </c>
      <c r="D351" s="9">
        <v>51950</v>
      </c>
      <c r="E351" s="9">
        <v>0</v>
      </c>
      <c r="F351" s="9">
        <v>2364200</v>
      </c>
      <c r="G351" s="9">
        <v>1210000</v>
      </c>
      <c r="H351" s="9">
        <v>0</v>
      </c>
      <c r="I351" s="9">
        <v>1210000</v>
      </c>
      <c r="J351" s="9">
        <v>0</v>
      </c>
      <c r="K351" s="9">
        <v>0</v>
      </c>
      <c r="L351" s="9">
        <v>0</v>
      </c>
      <c r="M351" s="9">
        <v>0</v>
      </c>
      <c r="N351" s="9">
        <v>39821550</v>
      </c>
      <c r="O351" s="9"/>
      <c r="P351" s="9">
        <f t="shared" si="6"/>
        <v>0</v>
      </c>
    </row>
    <row r="352" spans="1:16" x14ac:dyDescent="0.2">
      <c r="A352" s="10" t="s">
        <v>296</v>
      </c>
      <c r="B352" s="11">
        <v>6053900</v>
      </c>
      <c r="C352" s="11">
        <v>-797409</v>
      </c>
      <c r="D352" s="11">
        <v>-797409</v>
      </c>
      <c r="E352" s="11">
        <v>0</v>
      </c>
      <c r="F352" s="11">
        <v>827000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6083491</v>
      </c>
      <c r="O352" s="11"/>
      <c r="P352" s="11">
        <f t="shared" si="6"/>
        <v>0</v>
      </c>
    </row>
    <row r="353" spans="1:16" x14ac:dyDescent="0.2">
      <c r="A353" s="12" t="s">
        <v>297</v>
      </c>
      <c r="B353" s="13">
        <v>6208600</v>
      </c>
      <c r="C353" s="13">
        <v>-948203</v>
      </c>
      <c r="D353" s="13">
        <v>-948203</v>
      </c>
      <c r="E353" s="13">
        <v>0</v>
      </c>
      <c r="F353" s="13">
        <v>817900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6078297</v>
      </c>
      <c r="O353" s="13"/>
      <c r="P353" s="13">
        <f t="shared" si="6"/>
        <v>0</v>
      </c>
    </row>
    <row r="354" spans="1:16" x14ac:dyDescent="0.2">
      <c r="A354" s="8" t="s">
        <v>298</v>
      </c>
      <c r="B354" s="9">
        <v>5977500</v>
      </c>
      <c r="C354" s="9">
        <v>-43939</v>
      </c>
      <c r="D354" s="9">
        <v>-43939</v>
      </c>
      <c r="E354" s="9">
        <v>0</v>
      </c>
      <c r="F354" s="9">
        <v>816400</v>
      </c>
      <c r="G354" s="9">
        <v>101900</v>
      </c>
      <c r="H354" s="9">
        <v>101900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6851861</v>
      </c>
      <c r="O354" s="9"/>
      <c r="P354" s="9">
        <f t="shared" si="6"/>
        <v>0</v>
      </c>
    </row>
    <row r="355" spans="1:16" x14ac:dyDescent="0.2">
      <c r="A355" s="10" t="s">
        <v>299</v>
      </c>
      <c r="B355" s="11">
        <v>6636500</v>
      </c>
      <c r="C355" s="11">
        <v>353342</v>
      </c>
      <c r="D355" s="11">
        <v>353342</v>
      </c>
      <c r="E355" s="11">
        <v>0</v>
      </c>
      <c r="F355" s="11">
        <v>887100</v>
      </c>
      <c r="G355" s="11">
        <v>111400</v>
      </c>
      <c r="H355" s="11">
        <v>111400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7988342</v>
      </c>
      <c r="O355" s="11"/>
      <c r="P355" s="11">
        <f t="shared" si="6"/>
        <v>0</v>
      </c>
    </row>
    <row r="356" spans="1:16" x14ac:dyDescent="0.2">
      <c r="A356" s="12" t="s">
        <v>300</v>
      </c>
      <c r="B356" s="13">
        <v>14852000</v>
      </c>
      <c r="C356" s="13">
        <v>-8811899</v>
      </c>
      <c r="D356" s="13">
        <v>-8811899</v>
      </c>
      <c r="E356" s="13">
        <v>0</v>
      </c>
      <c r="F356" s="13">
        <v>791600</v>
      </c>
      <c r="G356" s="13">
        <v>404300</v>
      </c>
      <c r="H356" s="13">
        <v>404300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7236001</v>
      </c>
      <c r="O356" s="13"/>
      <c r="P356" s="13">
        <f t="shared" si="6"/>
        <v>0</v>
      </c>
    </row>
    <row r="357" spans="1:16" x14ac:dyDescent="0.2">
      <c r="A357" s="8" t="s">
        <v>301</v>
      </c>
      <c r="B357" s="9">
        <v>63674000</v>
      </c>
      <c r="C357" s="9">
        <v>-5229922</v>
      </c>
      <c r="D357" s="9">
        <v>-5229922</v>
      </c>
      <c r="E357" s="9">
        <v>0</v>
      </c>
      <c r="F357" s="9">
        <v>4611200</v>
      </c>
      <c r="G357" s="9">
        <v>300000</v>
      </c>
      <c r="H357" s="9">
        <v>0</v>
      </c>
      <c r="I357" s="9">
        <v>300000</v>
      </c>
      <c r="J357" s="9">
        <v>0</v>
      </c>
      <c r="K357" s="9">
        <v>0</v>
      </c>
      <c r="L357" s="9">
        <v>0</v>
      </c>
      <c r="M357" s="9">
        <v>0</v>
      </c>
      <c r="N357" s="9">
        <v>63355278</v>
      </c>
      <c r="O357" s="9"/>
      <c r="P357" s="9">
        <f t="shared" si="6"/>
        <v>0</v>
      </c>
    </row>
    <row r="358" spans="1:16" x14ac:dyDescent="0.2">
      <c r="A358" s="10" t="s">
        <v>302</v>
      </c>
      <c r="B358" s="11">
        <v>11651200</v>
      </c>
      <c r="C358" s="11">
        <v>-30817</v>
      </c>
      <c r="D358" s="11">
        <v>-30817</v>
      </c>
      <c r="E358" s="11">
        <v>0</v>
      </c>
      <c r="F358" s="11">
        <v>907300</v>
      </c>
      <c r="G358" s="11">
        <v>4500</v>
      </c>
      <c r="H358" s="11">
        <v>4500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12532183</v>
      </c>
      <c r="O358" s="11"/>
      <c r="P358" s="11">
        <f t="shared" si="6"/>
        <v>0</v>
      </c>
    </row>
    <row r="359" spans="1:16" x14ac:dyDescent="0.2">
      <c r="A359" s="12" t="s">
        <v>303</v>
      </c>
      <c r="B359" s="13">
        <v>2818500</v>
      </c>
      <c r="C359" s="13">
        <v>-8020</v>
      </c>
      <c r="D359" s="13">
        <v>-8020</v>
      </c>
      <c r="E359" s="13">
        <v>0</v>
      </c>
      <c r="F359" s="13">
        <v>649600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3460080</v>
      </c>
      <c r="O359" s="13"/>
      <c r="P359" s="13">
        <f t="shared" si="6"/>
        <v>0</v>
      </c>
    </row>
    <row r="360" spans="1:16" x14ac:dyDescent="0.2">
      <c r="A360" s="8" t="s">
        <v>304</v>
      </c>
      <c r="B360" s="9">
        <v>6706600</v>
      </c>
      <c r="C360" s="9">
        <v>-403556</v>
      </c>
      <c r="D360" s="9">
        <v>-403556</v>
      </c>
      <c r="E360" s="9">
        <v>0</v>
      </c>
      <c r="F360" s="9">
        <v>789400</v>
      </c>
      <c r="G360" s="9">
        <v>40000</v>
      </c>
      <c r="H360" s="9">
        <v>40000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7132444</v>
      </c>
      <c r="O360" s="9"/>
      <c r="P360" s="9">
        <f t="shared" si="6"/>
        <v>0</v>
      </c>
    </row>
    <row r="361" spans="1:16" x14ac:dyDescent="0.2">
      <c r="A361" s="10" t="s">
        <v>305</v>
      </c>
      <c r="B361" s="11">
        <v>21611800</v>
      </c>
      <c r="C361" s="11">
        <v>-5553239</v>
      </c>
      <c r="D361" s="11">
        <v>-5553239</v>
      </c>
      <c r="E361" s="11">
        <v>0</v>
      </c>
      <c r="F361" s="11">
        <v>1115600</v>
      </c>
      <c r="G361" s="11">
        <v>200300</v>
      </c>
      <c r="H361" s="11">
        <v>200300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17374461</v>
      </c>
      <c r="O361" s="11"/>
      <c r="P361" s="11">
        <f t="shared" si="6"/>
        <v>0</v>
      </c>
    </row>
    <row r="362" spans="1:16" x14ac:dyDescent="0.2">
      <c r="A362" s="12" t="s">
        <v>306</v>
      </c>
      <c r="B362" s="13">
        <v>8226300</v>
      </c>
      <c r="C362" s="13">
        <v>-997710</v>
      </c>
      <c r="D362" s="13">
        <v>-997710</v>
      </c>
      <c r="E362" s="13">
        <v>0</v>
      </c>
      <c r="F362" s="13">
        <v>921000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8149590</v>
      </c>
      <c r="O362" s="13"/>
      <c r="P362" s="13">
        <f t="shared" si="6"/>
        <v>0</v>
      </c>
    </row>
    <row r="363" spans="1:16" x14ac:dyDescent="0.2">
      <c r="A363" s="8" t="s">
        <v>307</v>
      </c>
      <c r="B363" s="9">
        <v>4734300</v>
      </c>
      <c r="C363" s="9">
        <v>-1924372</v>
      </c>
      <c r="D363" s="9">
        <v>-1924372</v>
      </c>
      <c r="E363" s="9">
        <v>0</v>
      </c>
      <c r="F363" s="9">
        <v>750700</v>
      </c>
      <c r="G363" s="9">
        <v>38000</v>
      </c>
      <c r="H363" s="9">
        <v>38000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3598628</v>
      </c>
      <c r="O363" s="9"/>
      <c r="P363" s="9">
        <f t="shared" si="6"/>
        <v>0</v>
      </c>
    </row>
    <row r="364" spans="1:16" x14ac:dyDescent="0.2">
      <c r="A364" s="10" t="s">
        <v>308</v>
      </c>
      <c r="B364" s="11">
        <v>14912000</v>
      </c>
      <c r="C364" s="11">
        <v>356594</v>
      </c>
      <c r="D364" s="11">
        <v>356594</v>
      </c>
      <c r="E364" s="11">
        <v>0</v>
      </c>
      <c r="F364" s="11">
        <v>824700</v>
      </c>
      <c r="G364" s="11">
        <v>94500</v>
      </c>
      <c r="H364" s="11">
        <v>94500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16187794</v>
      </c>
      <c r="O364" s="11"/>
      <c r="P364" s="11">
        <f t="shared" si="6"/>
        <v>0</v>
      </c>
    </row>
    <row r="365" spans="1:16" x14ac:dyDescent="0.2">
      <c r="A365" s="12" t="s">
        <v>309</v>
      </c>
      <c r="B365" s="13">
        <v>24723000</v>
      </c>
      <c r="C365" s="13">
        <v>-2875498</v>
      </c>
      <c r="D365" s="13">
        <v>-2875498</v>
      </c>
      <c r="E365" s="13">
        <v>0</v>
      </c>
      <c r="F365" s="13">
        <v>1718400</v>
      </c>
      <c r="G365" s="13">
        <v>451200</v>
      </c>
      <c r="H365" s="13">
        <v>51200</v>
      </c>
      <c r="I365" s="13">
        <v>400000</v>
      </c>
      <c r="J365" s="13">
        <v>0</v>
      </c>
      <c r="K365" s="13">
        <v>0</v>
      </c>
      <c r="L365" s="13">
        <v>0</v>
      </c>
      <c r="M365" s="13">
        <v>0</v>
      </c>
      <c r="N365" s="13">
        <v>24017102</v>
      </c>
      <c r="O365" s="13"/>
      <c r="P365" s="13">
        <f t="shared" si="6"/>
        <v>0</v>
      </c>
    </row>
    <row r="366" spans="1:16" x14ac:dyDescent="0.2">
      <c r="A366" s="8" t="s">
        <v>310</v>
      </c>
      <c r="B366" s="9">
        <v>7512900</v>
      </c>
      <c r="C366" s="9">
        <v>-5639668</v>
      </c>
      <c r="D366" s="9">
        <v>-5639668</v>
      </c>
      <c r="E366" s="9">
        <v>0</v>
      </c>
      <c r="F366" s="9">
        <v>917700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2790932</v>
      </c>
      <c r="O366" s="9"/>
      <c r="P366" s="9">
        <f t="shared" si="6"/>
        <v>0</v>
      </c>
    </row>
    <row r="367" spans="1:16" x14ac:dyDescent="0.2">
      <c r="A367" s="10" t="s">
        <v>311</v>
      </c>
      <c r="B367" s="11">
        <v>9467900</v>
      </c>
      <c r="C367" s="11">
        <v>198971</v>
      </c>
      <c r="D367" s="11">
        <v>198971</v>
      </c>
      <c r="E367" s="11">
        <v>0</v>
      </c>
      <c r="F367" s="11">
        <v>1015300</v>
      </c>
      <c r="G367" s="11">
        <v>606800</v>
      </c>
      <c r="H367" s="11">
        <v>606800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11288971</v>
      </c>
      <c r="O367" s="11"/>
      <c r="P367" s="11">
        <f t="shared" si="6"/>
        <v>0</v>
      </c>
    </row>
    <row r="368" spans="1:16" x14ac:dyDescent="0.2">
      <c r="A368" s="12" t="s">
        <v>312</v>
      </c>
      <c r="B368" s="13">
        <v>7361000</v>
      </c>
      <c r="C368" s="13">
        <v>-1231028</v>
      </c>
      <c r="D368" s="13">
        <v>-1231028</v>
      </c>
      <c r="E368" s="13">
        <v>0</v>
      </c>
      <c r="F368" s="13">
        <v>886400</v>
      </c>
      <c r="G368" s="13">
        <v>496100</v>
      </c>
      <c r="H368" s="13">
        <v>496100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7512472</v>
      </c>
      <c r="O368" s="13"/>
      <c r="P368" s="13">
        <f t="shared" si="6"/>
        <v>0</v>
      </c>
    </row>
    <row r="369" spans="1:16" x14ac:dyDescent="0.2">
      <c r="A369" s="8" t="s">
        <v>313</v>
      </c>
      <c r="B369" s="9">
        <v>8086900</v>
      </c>
      <c r="C369" s="9">
        <v>-1166345</v>
      </c>
      <c r="D369" s="9">
        <v>-1166345</v>
      </c>
      <c r="E369" s="9">
        <v>0</v>
      </c>
      <c r="F369" s="9">
        <v>913100</v>
      </c>
      <c r="G369" s="9">
        <v>427500</v>
      </c>
      <c r="H369" s="9">
        <v>427500</v>
      </c>
      <c r="I369" s="9">
        <v>0</v>
      </c>
      <c r="J369" s="9">
        <v>0</v>
      </c>
      <c r="K369" s="9">
        <v>19400</v>
      </c>
      <c r="L369" s="9">
        <v>0</v>
      </c>
      <c r="M369" s="9">
        <v>0</v>
      </c>
      <c r="N369" s="9">
        <v>8280555</v>
      </c>
      <c r="O369" s="9"/>
      <c r="P369" s="9">
        <f t="shared" si="6"/>
        <v>0</v>
      </c>
    </row>
    <row r="370" spans="1:16" x14ac:dyDescent="0.2">
      <c r="A370" s="10" t="s">
        <v>314</v>
      </c>
      <c r="B370" s="11">
        <v>7990500</v>
      </c>
      <c r="C370" s="11">
        <v>209186</v>
      </c>
      <c r="D370" s="11">
        <v>209186</v>
      </c>
      <c r="E370" s="11">
        <v>0</v>
      </c>
      <c r="F370" s="11">
        <v>939300</v>
      </c>
      <c r="G370" s="11">
        <v>58700</v>
      </c>
      <c r="H370" s="11">
        <v>58700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9197686</v>
      </c>
      <c r="O370" s="11"/>
      <c r="P370" s="11">
        <f t="shared" si="6"/>
        <v>0</v>
      </c>
    </row>
    <row r="371" spans="1:16" x14ac:dyDescent="0.2">
      <c r="A371" s="12" t="s">
        <v>315</v>
      </c>
      <c r="B371" s="13">
        <v>5403500</v>
      </c>
      <c r="C371" s="13">
        <v>88559</v>
      </c>
      <c r="D371" s="13">
        <v>88559</v>
      </c>
      <c r="E371" s="13">
        <v>0</v>
      </c>
      <c r="F371" s="13">
        <v>791100</v>
      </c>
      <c r="G371" s="13">
        <v>25700</v>
      </c>
      <c r="H371" s="13">
        <v>25700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6308859</v>
      </c>
      <c r="O371" s="13"/>
      <c r="P371" s="13">
        <f t="shared" si="6"/>
        <v>0</v>
      </c>
    </row>
    <row r="372" spans="1:16" x14ac:dyDescent="0.2">
      <c r="A372" s="8" t="s">
        <v>316</v>
      </c>
      <c r="B372" s="9">
        <v>5861200</v>
      </c>
      <c r="C372" s="9">
        <v>281938</v>
      </c>
      <c r="D372" s="9">
        <v>281938</v>
      </c>
      <c r="E372" s="9">
        <v>0</v>
      </c>
      <c r="F372" s="9">
        <v>813600</v>
      </c>
      <c r="G372" s="9">
        <v>442100</v>
      </c>
      <c r="H372" s="9">
        <v>442100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7398838</v>
      </c>
      <c r="O372" s="9"/>
      <c r="P372" s="9">
        <f t="shared" si="6"/>
        <v>0</v>
      </c>
    </row>
    <row r="373" spans="1:16" x14ac:dyDescent="0.2">
      <c r="A373" s="10" t="s">
        <v>317</v>
      </c>
      <c r="B373" s="11">
        <v>8793400</v>
      </c>
      <c r="C373" s="11">
        <v>227636</v>
      </c>
      <c r="D373" s="11">
        <v>227636</v>
      </c>
      <c r="E373" s="11">
        <v>0</v>
      </c>
      <c r="F373" s="11">
        <v>1013200</v>
      </c>
      <c r="G373" s="11">
        <v>98400</v>
      </c>
      <c r="H373" s="11">
        <v>98400</v>
      </c>
      <c r="I373" s="11">
        <v>0</v>
      </c>
      <c r="J373" s="11">
        <v>0</v>
      </c>
      <c r="K373" s="11">
        <v>52600</v>
      </c>
      <c r="L373" s="11">
        <v>0</v>
      </c>
      <c r="M373" s="11">
        <v>0</v>
      </c>
      <c r="N373" s="11">
        <v>10185236</v>
      </c>
      <c r="O373" s="11"/>
      <c r="P373" s="11">
        <f t="shared" si="6"/>
        <v>0</v>
      </c>
    </row>
    <row r="374" spans="1:16" x14ac:dyDescent="0.2">
      <c r="A374" s="12" t="s">
        <v>318</v>
      </c>
      <c r="B374" s="13">
        <v>2765500</v>
      </c>
      <c r="C374" s="13">
        <v>-74116</v>
      </c>
      <c r="D374" s="13">
        <v>-74116</v>
      </c>
      <c r="E374" s="13">
        <v>0</v>
      </c>
      <c r="F374" s="13">
        <v>660700</v>
      </c>
      <c r="G374" s="13">
        <v>40000</v>
      </c>
      <c r="H374" s="13">
        <v>40000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3392084</v>
      </c>
      <c r="O374" s="13"/>
      <c r="P374" s="13">
        <f t="shared" si="6"/>
        <v>0</v>
      </c>
    </row>
    <row r="375" spans="1:16" x14ac:dyDescent="0.2">
      <c r="A375" s="8" t="s">
        <v>319</v>
      </c>
      <c r="B375" s="9">
        <v>3813000</v>
      </c>
      <c r="C375" s="9">
        <v>14604</v>
      </c>
      <c r="D375" s="9">
        <v>14604</v>
      </c>
      <c r="E375" s="9">
        <v>0</v>
      </c>
      <c r="F375" s="9">
        <v>700900</v>
      </c>
      <c r="G375" s="9">
        <v>40000</v>
      </c>
      <c r="H375" s="9">
        <v>40000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4568504</v>
      </c>
      <c r="O375" s="9"/>
      <c r="P375" s="9">
        <f t="shared" si="6"/>
        <v>0</v>
      </c>
    </row>
    <row r="376" spans="1:16" x14ac:dyDescent="0.2">
      <c r="A376" s="10" t="s">
        <v>320</v>
      </c>
      <c r="B376" s="11">
        <v>5184400</v>
      </c>
      <c r="C376" s="11">
        <v>-53474</v>
      </c>
      <c r="D376" s="11">
        <v>-53474</v>
      </c>
      <c r="E376" s="11">
        <v>0</v>
      </c>
      <c r="F376" s="11">
        <v>798500</v>
      </c>
      <c r="G376" s="11">
        <v>236300</v>
      </c>
      <c r="H376" s="11">
        <v>236300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6165726</v>
      </c>
      <c r="O376" s="11"/>
      <c r="P376" s="11">
        <f t="shared" si="6"/>
        <v>0</v>
      </c>
    </row>
    <row r="377" spans="1:16" x14ac:dyDescent="0.2">
      <c r="A377" s="12" t="s">
        <v>321</v>
      </c>
      <c r="B377" s="13">
        <v>30847600</v>
      </c>
      <c r="C377" s="13">
        <v>-247243</v>
      </c>
      <c r="D377" s="13">
        <v>-247243</v>
      </c>
      <c r="E377" s="13">
        <v>0</v>
      </c>
      <c r="F377" s="13">
        <v>2003600</v>
      </c>
      <c r="G377" s="13">
        <v>1033400</v>
      </c>
      <c r="H377" s="13">
        <v>533400</v>
      </c>
      <c r="I377" s="13">
        <v>500000</v>
      </c>
      <c r="J377" s="13">
        <v>0</v>
      </c>
      <c r="K377" s="13">
        <v>0</v>
      </c>
      <c r="L377" s="13">
        <v>0</v>
      </c>
      <c r="M377" s="13">
        <v>0</v>
      </c>
      <c r="N377" s="13">
        <v>33637357</v>
      </c>
      <c r="O377" s="13"/>
      <c r="P377" s="13">
        <f t="shared" si="6"/>
        <v>0</v>
      </c>
    </row>
    <row r="378" spans="1:16" x14ac:dyDescent="0.2">
      <c r="A378" s="8" t="s">
        <v>322</v>
      </c>
      <c r="B378" s="9">
        <v>25776900</v>
      </c>
      <c r="C378" s="9">
        <v>1058868</v>
      </c>
      <c r="D378" s="9">
        <v>1058868</v>
      </c>
      <c r="E378" s="9">
        <v>0</v>
      </c>
      <c r="F378" s="9">
        <v>1689600</v>
      </c>
      <c r="G378" s="9">
        <v>900000</v>
      </c>
      <c r="H378" s="9">
        <v>0</v>
      </c>
      <c r="I378" s="9">
        <v>900000</v>
      </c>
      <c r="J378" s="9">
        <v>0</v>
      </c>
      <c r="K378" s="9">
        <v>0</v>
      </c>
      <c r="L378" s="9">
        <v>0</v>
      </c>
      <c r="M378" s="9">
        <v>0</v>
      </c>
      <c r="N378" s="9">
        <v>29425368</v>
      </c>
      <c r="O378" s="9"/>
      <c r="P378" s="9">
        <f t="shared" si="6"/>
        <v>0</v>
      </c>
    </row>
    <row r="379" spans="1:16" x14ac:dyDescent="0.2">
      <c r="A379" s="10" t="s">
        <v>323</v>
      </c>
      <c r="B379" s="11">
        <v>23161400</v>
      </c>
      <c r="C379" s="11">
        <v>1248468</v>
      </c>
      <c r="D379" s="11">
        <v>1248468</v>
      </c>
      <c r="E379" s="11">
        <v>0</v>
      </c>
      <c r="F379" s="11">
        <v>1413800</v>
      </c>
      <c r="G379" s="11">
        <v>1000000</v>
      </c>
      <c r="H379" s="11">
        <v>0</v>
      </c>
      <c r="I379" s="11">
        <v>1000000</v>
      </c>
      <c r="J379" s="11">
        <v>0</v>
      </c>
      <c r="K379" s="11">
        <v>0</v>
      </c>
      <c r="L379" s="11">
        <v>0</v>
      </c>
      <c r="M379" s="11">
        <v>0</v>
      </c>
      <c r="N379" s="11">
        <v>26823668</v>
      </c>
      <c r="O379" s="11"/>
      <c r="P379" s="11">
        <f t="shared" si="6"/>
        <v>0</v>
      </c>
    </row>
    <row r="380" spans="1:16" x14ac:dyDescent="0.2">
      <c r="A380" s="12" t="s">
        <v>324</v>
      </c>
      <c r="B380" s="13">
        <v>9879600</v>
      </c>
      <c r="C380" s="13">
        <v>358151</v>
      </c>
      <c r="D380" s="13">
        <v>358151</v>
      </c>
      <c r="E380" s="13">
        <v>0</v>
      </c>
      <c r="F380" s="13">
        <v>1030900</v>
      </c>
      <c r="G380" s="13">
        <v>39600</v>
      </c>
      <c r="H380" s="13">
        <v>39600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11308251</v>
      </c>
      <c r="O380" s="13"/>
      <c r="P380" s="13">
        <f t="shared" si="6"/>
        <v>0</v>
      </c>
    </row>
    <row r="381" spans="1:16" x14ac:dyDescent="0.2">
      <c r="A381" s="8" t="s">
        <v>325</v>
      </c>
      <c r="B381" s="9">
        <v>13428300</v>
      </c>
      <c r="C381" s="9">
        <v>352606</v>
      </c>
      <c r="D381" s="9">
        <v>352606</v>
      </c>
      <c r="E381" s="9">
        <v>0</v>
      </c>
      <c r="F381" s="9">
        <v>798300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14579206</v>
      </c>
      <c r="O381" s="9"/>
      <c r="P381" s="9">
        <f t="shared" si="6"/>
        <v>0</v>
      </c>
    </row>
    <row r="382" spans="1:16" x14ac:dyDescent="0.2">
      <c r="A382" s="10" t="s">
        <v>326</v>
      </c>
      <c r="B382" s="11">
        <v>27327000</v>
      </c>
      <c r="C382" s="11">
        <v>2052739</v>
      </c>
      <c r="D382" s="11">
        <v>2052739</v>
      </c>
      <c r="E382" s="11">
        <v>0</v>
      </c>
      <c r="F382" s="11">
        <v>1828500</v>
      </c>
      <c r="G382" s="11">
        <v>655000</v>
      </c>
      <c r="H382" s="11">
        <v>0</v>
      </c>
      <c r="I382" s="11">
        <v>655000</v>
      </c>
      <c r="J382" s="11">
        <v>0</v>
      </c>
      <c r="K382" s="11">
        <v>0</v>
      </c>
      <c r="L382" s="11">
        <v>0</v>
      </c>
      <c r="M382" s="11">
        <v>0</v>
      </c>
      <c r="N382" s="11">
        <v>31863239</v>
      </c>
      <c r="O382" s="11"/>
      <c r="P382" s="11">
        <f t="shared" si="6"/>
        <v>0</v>
      </c>
    </row>
    <row r="383" spans="1:16" x14ac:dyDescent="0.2">
      <c r="A383" s="12" t="s">
        <v>327</v>
      </c>
      <c r="B383" s="13">
        <v>15164300</v>
      </c>
      <c r="C383" s="13">
        <v>935777</v>
      </c>
      <c r="D383" s="13">
        <v>935777</v>
      </c>
      <c r="E383" s="13">
        <v>0</v>
      </c>
      <c r="F383" s="13">
        <v>861800</v>
      </c>
      <c r="G383" s="13">
        <v>50000</v>
      </c>
      <c r="H383" s="13">
        <v>50000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17011877</v>
      </c>
      <c r="O383" s="13"/>
      <c r="P383" s="13">
        <f t="shared" si="6"/>
        <v>0</v>
      </c>
    </row>
    <row r="384" spans="1:16" x14ac:dyDescent="0.2">
      <c r="A384" s="8" t="s">
        <v>328</v>
      </c>
      <c r="B384" s="9">
        <v>4234600</v>
      </c>
      <c r="C384" s="9">
        <v>87585</v>
      </c>
      <c r="D384" s="9">
        <v>87585</v>
      </c>
      <c r="E384" s="9">
        <v>0</v>
      </c>
      <c r="F384" s="9">
        <v>757600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5079785</v>
      </c>
      <c r="O384" s="9"/>
      <c r="P384" s="9">
        <f t="shared" si="6"/>
        <v>0</v>
      </c>
    </row>
    <row r="385" spans="1:16" x14ac:dyDescent="0.2">
      <c r="A385" s="10" t="s">
        <v>329</v>
      </c>
      <c r="B385" s="11">
        <v>147644500</v>
      </c>
      <c r="C385" s="11">
        <v>4977803</v>
      </c>
      <c r="D385" s="11">
        <v>4977803</v>
      </c>
      <c r="E385" s="11">
        <v>0</v>
      </c>
      <c r="F385" s="11">
        <v>25497600</v>
      </c>
      <c r="G385" s="11">
        <v>3220700</v>
      </c>
      <c r="H385" s="11">
        <v>3220700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181340603</v>
      </c>
      <c r="O385" s="11"/>
      <c r="P385" s="11">
        <f t="shared" si="6"/>
        <v>0</v>
      </c>
    </row>
    <row r="386" spans="1:16" x14ac:dyDescent="0.2">
      <c r="A386" s="12" t="s">
        <v>387</v>
      </c>
      <c r="B386" s="13">
        <v>60648300</v>
      </c>
      <c r="C386" s="13">
        <v>4203276</v>
      </c>
      <c r="D386" s="13">
        <v>4203276</v>
      </c>
      <c r="E386" s="13">
        <v>0</v>
      </c>
      <c r="F386" s="13">
        <v>8366800</v>
      </c>
      <c r="G386" s="13">
        <v>159700</v>
      </c>
      <c r="H386" s="13">
        <v>159700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73378076</v>
      </c>
      <c r="O386" s="13"/>
      <c r="P386" s="13">
        <f t="shared" si="6"/>
        <v>0</v>
      </c>
    </row>
    <row r="387" spans="1:16" x14ac:dyDescent="0.2">
      <c r="A387" s="8" t="s">
        <v>330</v>
      </c>
      <c r="B387" s="9">
        <v>10384500</v>
      </c>
      <c r="C387" s="9">
        <v>671663</v>
      </c>
      <c r="D387" s="9">
        <v>671663</v>
      </c>
      <c r="E387" s="9">
        <v>0</v>
      </c>
      <c r="F387" s="9">
        <v>1556800</v>
      </c>
      <c r="G387" s="9">
        <v>163700</v>
      </c>
      <c r="H387" s="9">
        <v>163700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12776663</v>
      </c>
      <c r="O387" s="9"/>
      <c r="P387" s="9">
        <f t="shared" si="6"/>
        <v>0</v>
      </c>
    </row>
    <row r="388" spans="1:16" x14ac:dyDescent="0.2">
      <c r="A388" s="10" t="s">
        <v>331</v>
      </c>
      <c r="B388" s="11">
        <v>10102400</v>
      </c>
      <c r="C388" s="11">
        <v>581952</v>
      </c>
      <c r="D388" s="11">
        <v>581952</v>
      </c>
      <c r="E388" s="11">
        <v>0</v>
      </c>
      <c r="F388" s="11">
        <v>1522300</v>
      </c>
      <c r="G388" s="11">
        <v>134300</v>
      </c>
      <c r="H388" s="11">
        <v>134300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12340952</v>
      </c>
      <c r="O388" s="11"/>
      <c r="P388" s="11">
        <f t="shared" si="6"/>
        <v>0</v>
      </c>
    </row>
    <row r="389" spans="1:16" x14ac:dyDescent="0.2">
      <c r="A389" s="12" t="s">
        <v>332</v>
      </c>
      <c r="B389" s="13">
        <v>5823500</v>
      </c>
      <c r="C389" s="13">
        <v>293689</v>
      </c>
      <c r="D389" s="13">
        <v>293689</v>
      </c>
      <c r="E389" s="13">
        <v>0</v>
      </c>
      <c r="F389" s="13">
        <v>1035000</v>
      </c>
      <c r="G389" s="13">
        <v>146700</v>
      </c>
      <c r="H389" s="13">
        <v>146700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7298889</v>
      </c>
      <c r="O389" s="13"/>
      <c r="P389" s="13">
        <f t="shared" ref="P389:P427" si="7">C389-D389</f>
        <v>0</v>
      </c>
    </row>
    <row r="390" spans="1:16" x14ac:dyDescent="0.2">
      <c r="A390" s="8" t="s">
        <v>333</v>
      </c>
      <c r="B390" s="9">
        <v>4652500</v>
      </c>
      <c r="C390" s="9">
        <v>70807</v>
      </c>
      <c r="D390" s="9">
        <v>70807</v>
      </c>
      <c r="E390" s="9">
        <v>0</v>
      </c>
      <c r="F390" s="9">
        <v>946300</v>
      </c>
      <c r="G390" s="9">
        <v>194600</v>
      </c>
      <c r="H390" s="9">
        <v>194600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5864207</v>
      </c>
      <c r="O390" s="9"/>
      <c r="P390" s="9">
        <f t="shared" si="7"/>
        <v>0</v>
      </c>
    </row>
    <row r="391" spans="1:16" x14ac:dyDescent="0.2">
      <c r="A391" s="10" t="s">
        <v>334</v>
      </c>
      <c r="B391" s="11">
        <v>5196300</v>
      </c>
      <c r="C391" s="11">
        <v>231216</v>
      </c>
      <c r="D391" s="11">
        <v>231216</v>
      </c>
      <c r="E391" s="11">
        <v>0</v>
      </c>
      <c r="F391" s="11">
        <v>927500</v>
      </c>
      <c r="G391" s="11">
        <v>157100</v>
      </c>
      <c r="H391" s="11">
        <v>157100</v>
      </c>
      <c r="I391" s="11">
        <v>0</v>
      </c>
      <c r="J391" s="11">
        <v>0</v>
      </c>
      <c r="K391" s="11">
        <v>0</v>
      </c>
      <c r="L391" s="11">
        <v>20100</v>
      </c>
      <c r="M391" s="11">
        <v>0</v>
      </c>
      <c r="N391" s="11">
        <v>6532216</v>
      </c>
      <c r="O391" s="11"/>
      <c r="P391" s="11">
        <f t="shared" si="7"/>
        <v>0</v>
      </c>
    </row>
    <row r="392" spans="1:16" x14ac:dyDescent="0.2">
      <c r="A392" s="12" t="s">
        <v>335</v>
      </c>
      <c r="B392" s="13">
        <v>11351600</v>
      </c>
      <c r="C392" s="13">
        <v>-3109138</v>
      </c>
      <c r="D392" s="13">
        <v>-3109138</v>
      </c>
      <c r="E392" s="13">
        <v>0</v>
      </c>
      <c r="F392" s="13">
        <v>1341300</v>
      </c>
      <c r="G392" s="13">
        <v>155200</v>
      </c>
      <c r="H392" s="13">
        <v>155200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9738962</v>
      </c>
      <c r="O392" s="13"/>
      <c r="P392" s="13">
        <f t="shared" si="7"/>
        <v>0</v>
      </c>
    </row>
    <row r="393" spans="1:16" x14ac:dyDescent="0.2">
      <c r="A393" s="8" t="s">
        <v>336</v>
      </c>
      <c r="B393" s="9">
        <v>6861400</v>
      </c>
      <c r="C393" s="9">
        <v>503417</v>
      </c>
      <c r="D393" s="9">
        <v>503417</v>
      </c>
      <c r="E393" s="9">
        <v>0</v>
      </c>
      <c r="F393" s="9">
        <v>1320200</v>
      </c>
      <c r="G393" s="9">
        <v>175500</v>
      </c>
      <c r="H393" s="9">
        <v>175500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8860517</v>
      </c>
      <c r="O393" s="9"/>
      <c r="P393" s="9">
        <f t="shared" si="7"/>
        <v>0</v>
      </c>
    </row>
    <row r="394" spans="1:16" x14ac:dyDescent="0.2">
      <c r="A394" s="10" t="s">
        <v>337</v>
      </c>
      <c r="B394" s="11">
        <v>18607200</v>
      </c>
      <c r="C394" s="11">
        <v>-594338</v>
      </c>
      <c r="D394" s="11">
        <v>-594338</v>
      </c>
      <c r="E394" s="11">
        <v>0</v>
      </c>
      <c r="F394" s="11">
        <v>2291600</v>
      </c>
      <c r="G394" s="11">
        <v>155700</v>
      </c>
      <c r="H394" s="11">
        <v>155700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20460162</v>
      </c>
      <c r="O394" s="11"/>
      <c r="P394" s="11">
        <f t="shared" si="7"/>
        <v>0</v>
      </c>
    </row>
    <row r="395" spans="1:16" x14ac:dyDescent="0.2">
      <c r="A395" s="12" t="s">
        <v>338</v>
      </c>
      <c r="B395" s="13">
        <v>9719200</v>
      </c>
      <c r="C395" s="13">
        <v>531694</v>
      </c>
      <c r="D395" s="13">
        <v>531694</v>
      </c>
      <c r="E395" s="13">
        <v>0</v>
      </c>
      <c r="F395" s="13">
        <v>1177800</v>
      </c>
      <c r="G395" s="13">
        <v>115300</v>
      </c>
      <c r="H395" s="13">
        <v>115300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11543994</v>
      </c>
      <c r="O395" s="13"/>
      <c r="P395" s="13">
        <f t="shared" si="7"/>
        <v>0</v>
      </c>
    </row>
    <row r="396" spans="1:16" x14ac:dyDescent="0.2">
      <c r="A396" s="8" t="s">
        <v>339</v>
      </c>
      <c r="B396" s="9">
        <v>5380900</v>
      </c>
      <c r="C396" s="9">
        <v>222794</v>
      </c>
      <c r="D396" s="9">
        <v>222794</v>
      </c>
      <c r="E396" s="9">
        <v>0</v>
      </c>
      <c r="F396" s="9">
        <v>962500</v>
      </c>
      <c r="G396" s="9">
        <v>194500</v>
      </c>
      <c r="H396" s="9">
        <v>194500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6760694</v>
      </c>
      <c r="O396" s="9"/>
      <c r="P396" s="9">
        <f t="shared" si="7"/>
        <v>0</v>
      </c>
    </row>
    <row r="397" spans="1:16" x14ac:dyDescent="0.2">
      <c r="A397" s="10" t="s">
        <v>340</v>
      </c>
      <c r="B397" s="11">
        <v>6809500</v>
      </c>
      <c r="C397" s="11">
        <v>322800</v>
      </c>
      <c r="D397" s="11">
        <v>322800</v>
      </c>
      <c r="E397" s="11">
        <v>0</v>
      </c>
      <c r="F397" s="11">
        <v>1087600</v>
      </c>
      <c r="G397" s="11">
        <v>201000</v>
      </c>
      <c r="H397" s="11">
        <v>201000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8463300</v>
      </c>
      <c r="O397" s="11"/>
      <c r="P397" s="11">
        <f t="shared" si="7"/>
        <v>0</v>
      </c>
    </row>
    <row r="398" spans="1:16" x14ac:dyDescent="0.2">
      <c r="A398" s="12" t="s">
        <v>341</v>
      </c>
      <c r="B398" s="13">
        <v>5042800</v>
      </c>
      <c r="C398" s="13">
        <v>177171</v>
      </c>
      <c r="D398" s="13">
        <v>177171</v>
      </c>
      <c r="E398" s="13">
        <v>0</v>
      </c>
      <c r="F398" s="13">
        <v>887700</v>
      </c>
      <c r="G398" s="13">
        <v>122500</v>
      </c>
      <c r="H398" s="13">
        <v>122500</v>
      </c>
      <c r="I398" s="13">
        <v>0</v>
      </c>
      <c r="J398" s="13">
        <v>0</v>
      </c>
      <c r="K398" s="13">
        <v>26000</v>
      </c>
      <c r="L398" s="13">
        <v>43100</v>
      </c>
      <c r="M398" s="13">
        <v>0</v>
      </c>
      <c r="N398" s="13">
        <v>6299271</v>
      </c>
      <c r="O398" s="13"/>
      <c r="P398" s="13">
        <f t="shared" si="7"/>
        <v>0</v>
      </c>
    </row>
    <row r="399" spans="1:16" x14ac:dyDescent="0.2">
      <c r="A399" s="8" t="s">
        <v>342</v>
      </c>
      <c r="B399" s="9">
        <v>3936000</v>
      </c>
      <c r="C399" s="9">
        <v>-311480</v>
      </c>
      <c r="D399" s="9">
        <v>-311480</v>
      </c>
      <c r="E399" s="9">
        <v>0</v>
      </c>
      <c r="F399" s="9">
        <v>873900</v>
      </c>
      <c r="G399" s="9">
        <v>105700</v>
      </c>
      <c r="H399" s="9">
        <v>105700</v>
      </c>
      <c r="I399" s="9">
        <v>0</v>
      </c>
      <c r="J399" s="9">
        <v>0</v>
      </c>
      <c r="K399" s="9">
        <v>24900</v>
      </c>
      <c r="L399" s="9">
        <v>0</v>
      </c>
      <c r="M399" s="9">
        <v>0</v>
      </c>
      <c r="N399" s="9">
        <v>4629020</v>
      </c>
      <c r="O399" s="9"/>
      <c r="P399" s="9">
        <f t="shared" si="7"/>
        <v>0</v>
      </c>
    </row>
    <row r="400" spans="1:16" x14ac:dyDescent="0.2">
      <c r="A400" s="10" t="s">
        <v>343</v>
      </c>
      <c r="B400" s="11">
        <v>35359300</v>
      </c>
      <c r="C400" s="11">
        <v>1340687</v>
      </c>
      <c r="D400" s="11">
        <v>1340687</v>
      </c>
      <c r="E400" s="11">
        <v>0</v>
      </c>
      <c r="F400" s="11">
        <v>3925200</v>
      </c>
      <c r="G400" s="11">
        <v>153700</v>
      </c>
      <c r="H400" s="11">
        <v>153700</v>
      </c>
      <c r="I400" s="11">
        <v>0</v>
      </c>
      <c r="J400" s="11">
        <v>0</v>
      </c>
      <c r="K400" s="11">
        <v>321300</v>
      </c>
      <c r="L400" s="11">
        <v>0</v>
      </c>
      <c r="M400" s="11">
        <v>0</v>
      </c>
      <c r="N400" s="11">
        <v>41100187</v>
      </c>
      <c r="O400" s="11"/>
      <c r="P400" s="11">
        <f t="shared" si="7"/>
        <v>0</v>
      </c>
    </row>
    <row r="401" spans="1:16" x14ac:dyDescent="0.2">
      <c r="A401" s="12" t="s">
        <v>344</v>
      </c>
      <c r="B401" s="13">
        <v>18062500</v>
      </c>
      <c r="C401" s="13">
        <v>732063</v>
      </c>
      <c r="D401" s="13">
        <v>732063</v>
      </c>
      <c r="E401" s="13">
        <v>0</v>
      </c>
      <c r="F401" s="13">
        <v>1905600</v>
      </c>
      <c r="G401" s="13">
        <v>151500</v>
      </c>
      <c r="H401" s="13">
        <v>151500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20851663</v>
      </c>
      <c r="O401" s="13"/>
      <c r="P401" s="13">
        <f t="shared" si="7"/>
        <v>0</v>
      </c>
    </row>
    <row r="402" spans="1:16" x14ac:dyDescent="0.2">
      <c r="A402" s="8" t="s">
        <v>345</v>
      </c>
      <c r="B402" s="9">
        <v>8304400</v>
      </c>
      <c r="C402" s="9">
        <v>-265079</v>
      </c>
      <c r="D402" s="9">
        <v>-265079</v>
      </c>
      <c r="E402" s="9">
        <v>0</v>
      </c>
      <c r="F402" s="9">
        <v>2133000</v>
      </c>
      <c r="G402" s="9">
        <v>141400</v>
      </c>
      <c r="H402" s="9">
        <v>141400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10313721</v>
      </c>
      <c r="O402" s="9"/>
      <c r="P402" s="9">
        <f t="shared" si="7"/>
        <v>0</v>
      </c>
    </row>
    <row r="403" spans="1:16" x14ac:dyDescent="0.2">
      <c r="A403" s="10" t="s">
        <v>346</v>
      </c>
      <c r="B403" s="11">
        <v>11195600</v>
      </c>
      <c r="C403" s="11">
        <v>501573</v>
      </c>
      <c r="D403" s="11">
        <v>501573</v>
      </c>
      <c r="E403" s="11">
        <v>0</v>
      </c>
      <c r="F403" s="11">
        <v>2376800</v>
      </c>
      <c r="G403" s="11">
        <v>285500</v>
      </c>
      <c r="H403" s="11">
        <v>285500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14359473</v>
      </c>
      <c r="O403" s="11"/>
      <c r="P403" s="11">
        <f t="shared" si="7"/>
        <v>0</v>
      </c>
    </row>
    <row r="404" spans="1:16" x14ac:dyDescent="0.2">
      <c r="A404" s="12" t="s">
        <v>347</v>
      </c>
      <c r="B404" s="13">
        <v>7181700</v>
      </c>
      <c r="C404" s="13">
        <v>-1220638</v>
      </c>
      <c r="D404" s="13">
        <v>-1220638</v>
      </c>
      <c r="E404" s="13">
        <v>0</v>
      </c>
      <c r="F404" s="13">
        <v>1971300</v>
      </c>
      <c r="G404" s="13">
        <v>171200</v>
      </c>
      <c r="H404" s="13">
        <v>171200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8103562</v>
      </c>
      <c r="O404" s="13"/>
      <c r="P404" s="13">
        <f t="shared" si="7"/>
        <v>0</v>
      </c>
    </row>
    <row r="405" spans="1:16" x14ac:dyDescent="0.2">
      <c r="A405" s="8" t="s">
        <v>348</v>
      </c>
      <c r="B405" s="9">
        <v>7500100</v>
      </c>
      <c r="C405" s="9">
        <v>-1390843</v>
      </c>
      <c r="D405" s="9">
        <v>-1390843</v>
      </c>
      <c r="E405" s="9">
        <v>0</v>
      </c>
      <c r="F405" s="9">
        <v>2080900</v>
      </c>
      <c r="G405" s="9">
        <v>180400</v>
      </c>
      <c r="H405" s="9">
        <v>180400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8370557</v>
      </c>
      <c r="O405" s="9"/>
      <c r="P405" s="9">
        <f t="shared" si="7"/>
        <v>0</v>
      </c>
    </row>
    <row r="406" spans="1:16" x14ac:dyDescent="0.2">
      <c r="A406" s="10" t="s">
        <v>349</v>
      </c>
      <c r="B406" s="11">
        <v>9195200</v>
      </c>
      <c r="C406" s="11">
        <v>455053</v>
      </c>
      <c r="D406" s="11">
        <v>455053</v>
      </c>
      <c r="E406" s="11">
        <v>0</v>
      </c>
      <c r="F406" s="11">
        <v>2395900</v>
      </c>
      <c r="G406" s="11">
        <v>137000</v>
      </c>
      <c r="H406" s="11">
        <v>137000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12183153</v>
      </c>
      <c r="O406" s="11"/>
      <c r="P406" s="11">
        <f t="shared" si="7"/>
        <v>0</v>
      </c>
    </row>
    <row r="407" spans="1:16" x14ac:dyDescent="0.2">
      <c r="A407" s="12" t="s">
        <v>350</v>
      </c>
      <c r="B407" s="13">
        <v>14482500</v>
      </c>
      <c r="C407" s="13">
        <v>455845</v>
      </c>
      <c r="D407" s="13">
        <v>455845</v>
      </c>
      <c r="E407" s="13">
        <v>0</v>
      </c>
      <c r="F407" s="13">
        <v>1963800</v>
      </c>
      <c r="G407" s="13">
        <v>171500</v>
      </c>
      <c r="H407" s="13">
        <v>171500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17073645</v>
      </c>
      <c r="O407" s="13"/>
      <c r="P407" s="13">
        <f t="shared" si="7"/>
        <v>0</v>
      </c>
    </row>
    <row r="408" spans="1:16" x14ac:dyDescent="0.2">
      <c r="A408" s="8" t="s">
        <v>351</v>
      </c>
      <c r="B408" s="9">
        <v>5899000</v>
      </c>
      <c r="C408" s="9">
        <v>-821800</v>
      </c>
      <c r="D408" s="9">
        <v>-821800</v>
      </c>
      <c r="E408" s="9">
        <v>0</v>
      </c>
      <c r="F408" s="9">
        <v>1720300</v>
      </c>
      <c r="G408" s="9">
        <v>244500</v>
      </c>
      <c r="H408" s="9">
        <v>244500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7042000</v>
      </c>
      <c r="O408" s="9"/>
      <c r="P408" s="9">
        <f t="shared" si="7"/>
        <v>0</v>
      </c>
    </row>
    <row r="409" spans="1:16" x14ac:dyDescent="0.2">
      <c r="A409" s="10" t="s">
        <v>352</v>
      </c>
      <c r="B409" s="11">
        <v>6565900</v>
      </c>
      <c r="C409" s="11">
        <v>30614</v>
      </c>
      <c r="D409" s="11">
        <v>30614</v>
      </c>
      <c r="E409" s="11">
        <v>0</v>
      </c>
      <c r="F409" s="11">
        <v>2971100</v>
      </c>
      <c r="G409" s="11">
        <v>158000</v>
      </c>
      <c r="H409" s="11">
        <v>158000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9725614</v>
      </c>
      <c r="O409" s="11"/>
      <c r="P409" s="11">
        <f t="shared" si="7"/>
        <v>0</v>
      </c>
    </row>
    <row r="410" spans="1:16" x14ac:dyDescent="0.2">
      <c r="A410" s="12" t="s">
        <v>353</v>
      </c>
      <c r="B410" s="13">
        <v>15253000</v>
      </c>
      <c r="C410" s="13">
        <v>770578</v>
      </c>
      <c r="D410" s="13">
        <v>770578</v>
      </c>
      <c r="E410" s="13">
        <v>0</v>
      </c>
      <c r="F410" s="13">
        <v>4966400</v>
      </c>
      <c r="G410" s="13">
        <v>56000</v>
      </c>
      <c r="H410" s="13">
        <v>56000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21045978</v>
      </c>
      <c r="O410" s="13"/>
      <c r="P410" s="13">
        <f t="shared" si="7"/>
        <v>0</v>
      </c>
    </row>
    <row r="411" spans="1:16" x14ac:dyDescent="0.2">
      <c r="A411" s="8" t="s">
        <v>354</v>
      </c>
      <c r="B411" s="9">
        <v>27173900</v>
      </c>
      <c r="C411" s="9">
        <v>385709</v>
      </c>
      <c r="D411" s="9">
        <v>385709</v>
      </c>
      <c r="E411" s="9">
        <v>0</v>
      </c>
      <c r="F411" s="9">
        <v>8670800</v>
      </c>
      <c r="G411" s="9">
        <v>44000</v>
      </c>
      <c r="H411" s="9">
        <v>44000</v>
      </c>
      <c r="I411" s="9">
        <v>0</v>
      </c>
      <c r="J411" s="9">
        <v>0</v>
      </c>
      <c r="K411" s="9">
        <v>357000</v>
      </c>
      <c r="L411" s="9">
        <v>0</v>
      </c>
      <c r="M411" s="9">
        <v>0</v>
      </c>
      <c r="N411" s="9">
        <v>36631409</v>
      </c>
      <c r="O411" s="9"/>
      <c r="P411" s="9">
        <f t="shared" si="7"/>
        <v>0</v>
      </c>
    </row>
    <row r="412" spans="1:16" x14ac:dyDescent="0.2">
      <c r="A412" s="10" t="s">
        <v>355</v>
      </c>
      <c r="B412" s="11">
        <v>10674700</v>
      </c>
      <c r="C412" s="11">
        <v>-436007</v>
      </c>
      <c r="D412" s="11">
        <v>-436007</v>
      </c>
      <c r="E412" s="11">
        <v>0</v>
      </c>
      <c r="F412" s="11">
        <v>3659200</v>
      </c>
      <c r="G412" s="11">
        <v>254000</v>
      </c>
      <c r="H412" s="11">
        <v>254000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14151893</v>
      </c>
      <c r="O412" s="11"/>
      <c r="P412" s="11">
        <f t="shared" si="7"/>
        <v>0</v>
      </c>
    </row>
    <row r="413" spans="1:16" x14ac:dyDescent="0.2">
      <c r="A413" s="12" t="s">
        <v>356</v>
      </c>
      <c r="B413" s="13">
        <v>55041800</v>
      </c>
      <c r="C413" s="13">
        <v>-1044994</v>
      </c>
      <c r="D413" s="13">
        <v>-1044994</v>
      </c>
      <c r="E413" s="13">
        <v>0</v>
      </c>
      <c r="F413" s="13">
        <v>16986700</v>
      </c>
      <c r="G413" s="13">
        <v>44000</v>
      </c>
      <c r="H413" s="13">
        <v>44000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71027506</v>
      </c>
      <c r="O413" s="13"/>
      <c r="P413" s="13">
        <f t="shared" si="7"/>
        <v>0</v>
      </c>
    </row>
    <row r="414" spans="1:16" x14ac:dyDescent="0.2">
      <c r="A414" s="8" t="s">
        <v>357</v>
      </c>
      <c r="B414" s="9">
        <v>4477000</v>
      </c>
      <c r="C414" s="9">
        <v>9399</v>
      </c>
      <c r="D414" s="9">
        <v>9399</v>
      </c>
      <c r="E414" s="9">
        <v>0</v>
      </c>
      <c r="F414" s="9">
        <v>2008700</v>
      </c>
      <c r="G414" s="9">
        <v>242000</v>
      </c>
      <c r="H414" s="9">
        <v>242000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6737099</v>
      </c>
      <c r="O414" s="9"/>
      <c r="P414" s="9">
        <f t="shared" si="7"/>
        <v>0</v>
      </c>
    </row>
    <row r="415" spans="1:16" x14ac:dyDescent="0.2">
      <c r="A415" s="10" t="s">
        <v>358</v>
      </c>
      <c r="B415" s="11">
        <v>4163700</v>
      </c>
      <c r="C415" s="11">
        <v>-57864</v>
      </c>
      <c r="D415" s="11">
        <v>-57864</v>
      </c>
      <c r="E415" s="11">
        <v>0</v>
      </c>
      <c r="F415" s="11">
        <v>2075400</v>
      </c>
      <c r="G415" s="11">
        <v>164000</v>
      </c>
      <c r="H415" s="11">
        <v>164000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6345236</v>
      </c>
      <c r="O415" s="11"/>
      <c r="P415" s="11">
        <f t="shared" si="7"/>
        <v>0</v>
      </c>
    </row>
    <row r="416" spans="1:16" x14ac:dyDescent="0.2">
      <c r="A416" s="12" t="s">
        <v>359</v>
      </c>
      <c r="B416" s="13">
        <v>4704500</v>
      </c>
      <c r="C416" s="13">
        <v>-86050</v>
      </c>
      <c r="D416" s="13">
        <v>-86050</v>
      </c>
      <c r="E416" s="13">
        <v>0</v>
      </c>
      <c r="F416" s="13">
        <v>2079500</v>
      </c>
      <c r="G416" s="13">
        <v>107000</v>
      </c>
      <c r="H416" s="13">
        <v>107000</v>
      </c>
      <c r="I416" s="13">
        <v>0</v>
      </c>
      <c r="J416" s="13">
        <v>0</v>
      </c>
      <c r="K416" s="13">
        <v>34800</v>
      </c>
      <c r="L416" s="13">
        <v>0</v>
      </c>
      <c r="M416" s="13">
        <v>0</v>
      </c>
      <c r="N416" s="13">
        <v>6839750</v>
      </c>
      <c r="O416" s="13"/>
      <c r="P416" s="13">
        <f t="shared" si="7"/>
        <v>0</v>
      </c>
    </row>
    <row r="417" spans="1:16" x14ac:dyDescent="0.2">
      <c r="A417" s="8" t="s">
        <v>360</v>
      </c>
      <c r="B417" s="9">
        <v>4866200</v>
      </c>
      <c r="C417" s="9">
        <v>147726</v>
      </c>
      <c r="D417" s="9">
        <v>147726</v>
      </c>
      <c r="E417" s="9">
        <v>0</v>
      </c>
      <c r="F417" s="9">
        <v>2247500</v>
      </c>
      <c r="G417" s="9">
        <v>208000</v>
      </c>
      <c r="H417" s="9">
        <v>208000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7469426</v>
      </c>
      <c r="O417" s="9"/>
      <c r="P417" s="9">
        <f t="shared" si="7"/>
        <v>0</v>
      </c>
    </row>
    <row r="418" spans="1:16" x14ac:dyDescent="0.2">
      <c r="A418" s="10" t="s">
        <v>361</v>
      </c>
      <c r="B418" s="11">
        <v>9490800</v>
      </c>
      <c r="C418" s="11">
        <v>293945</v>
      </c>
      <c r="D418" s="11">
        <v>293945</v>
      </c>
      <c r="E418" s="11">
        <v>0</v>
      </c>
      <c r="F418" s="11">
        <v>2666300</v>
      </c>
      <c r="G418" s="11">
        <v>158000</v>
      </c>
      <c r="H418" s="11">
        <v>158000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12609045</v>
      </c>
      <c r="O418" s="11"/>
      <c r="P418" s="11">
        <f t="shared" si="7"/>
        <v>0</v>
      </c>
    </row>
    <row r="419" spans="1:16" x14ac:dyDescent="0.2">
      <c r="A419" s="12" t="s">
        <v>362</v>
      </c>
      <c r="B419" s="13">
        <v>11159000</v>
      </c>
      <c r="C419" s="13">
        <v>709582</v>
      </c>
      <c r="D419" s="13">
        <v>709582</v>
      </c>
      <c r="E419" s="13">
        <v>0</v>
      </c>
      <c r="F419" s="13">
        <v>3263200</v>
      </c>
      <c r="G419" s="13">
        <v>214000</v>
      </c>
      <c r="H419" s="13">
        <v>214000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15345782</v>
      </c>
      <c r="O419" s="13"/>
      <c r="P419" s="13">
        <f t="shared" si="7"/>
        <v>0</v>
      </c>
    </row>
    <row r="420" spans="1:16" x14ac:dyDescent="0.2">
      <c r="A420" s="8" t="s">
        <v>363</v>
      </c>
      <c r="B420" s="9">
        <v>8453500</v>
      </c>
      <c r="C420" s="9">
        <v>330130</v>
      </c>
      <c r="D420" s="9">
        <v>330130</v>
      </c>
      <c r="E420" s="9">
        <v>0</v>
      </c>
      <c r="F420" s="9">
        <v>3457600</v>
      </c>
      <c r="G420" s="9">
        <v>208000</v>
      </c>
      <c r="H420" s="9">
        <v>208000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12449230</v>
      </c>
      <c r="O420" s="9"/>
      <c r="P420" s="9">
        <f t="shared" si="7"/>
        <v>0</v>
      </c>
    </row>
    <row r="421" spans="1:16" x14ac:dyDescent="0.2">
      <c r="A421" s="10" t="s">
        <v>364</v>
      </c>
      <c r="B421" s="11">
        <v>6106000</v>
      </c>
      <c r="C421" s="11">
        <v>-870204</v>
      </c>
      <c r="D421" s="11">
        <v>-870204</v>
      </c>
      <c r="E421" s="11">
        <v>0</v>
      </c>
      <c r="F421" s="11">
        <v>2344600</v>
      </c>
      <c r="G421" s="11">
        <v>147000</v>
      </c>
      <c r="H421" s="11">
        <v>147000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7727396</v>
      </c>
      <c r="O421" s="11"/>
      <c r="P421" s="11">
        <f t="shared" si="7"/>
        <v>0</v>
      </c>
    </row>
    <row r="422" spans="1:16" x14ac:dyDescent="0.2">
      <c r="A422" s="12" t="s">
        <v>365</v>
      </c>
      <c r="B422" s="13">
        <v>4292600</v>
      </c>
      <c r="C422" s="13">
        <v>-385538</v>
      </c>
      <c r="D422" s="13">
        <v>-385538</v>
      </c>
      <c r="E422" s="13">
        <v>0</v>
      </c>
      <c r="F422" s="13">
        <v>2183200</v>
      </c>
      <c r="G422" s="13">
        <v>248000</v>
      </c>
      <c r="H422" s="13">
        <v>248000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6338262</v>
      </c>
      <c r="O422" s="13"/>
      <c r="P422" s="13">
        <f t="shared" si="7"/>
        <v>0</v>
      </c>
    </row>
    <row r="423" spans="1:16" x14ac:dyDescent="0.2">
      <c r="A423" s="8" t="s">
        <v>366</v>
      </c>
      <c r="B423" s="9">
        <v>3844100</v>
      </c>
      <c r="C423" s="9">
        <v>52557</v>
      </c>
      <c r="D423" s="9">
        <v>52557</v>
      </c>
      <c r="E423" s="9">
        <v>0</v>
      </c>
      <c r="F423" s="9">
        <v>2043300</v>
      </c>
      <c r="G423" s="9">
        <v>158000</v>
      </c>
      <c r="H423" s="9">
        <v>158000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6097957</v>
      </c>
      <c r="O423" s="9"/>
      <c r="P423" s="9">
        <f t="shared" si="7"/>
        <v>0</v>
      </c>
    </row>
    <row r="424" spans="1:16" x14ac:dyDescent="0.2">
      <c r="A424" s="10" t="s">
        <v>367</v>
      </c>
      <c r="B424" s="11">
        <v>9738500</v>
      </c>
      <c r="C424" s="11">
        <v>555758</v>
      </c>
      <c r="D424" s="11">
        <v>555758</v>
      </c>
      <c r="E424" s="11">
        <v>0</v>
      </c>
      <c r="F424" s="11">
        <v>3639500</v>
      </c>
      <c r="G424" s="11">
        <v>198000</v>
      </c>
      <c r="H424" s="11">
        <v>198000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14131758</v>
      </c>
      <c r="O424" s="11"/>
      <c r="P424" s="11">
        <f t="shared" si="7"/>
        <v>0</v>
      </c>
    </row>
    <row r="425" spans="1:16" x14ac:dyDescent="0.2">
      <c r="A425" s="12" t="s">
        <v>368</v>
      </c>
      <c r="B425" s="13">
        <v>4605600</v>
      </c>
      <c r="C425" s="13">
        <v>57589</v>
      </c>
      <c r="D425" s="13">
        <v>57589</v>
      </c>
      <c r="E425" s="13">
        <v>0</v>
      </c>
      <c r="F425" s="13">
        <v>2011200</v>
      </c>
      <c r="G425" s="13">
        <v>124000</v>
      </c>
      <c r="H425" s="13">
        <v>124000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6798389</v>
      </c>
      <c r="O425" s="13"/>
      <c r="P425" s="13">
        <f t="shared" si="7"/>
        <v>0</v>
      </c>
    </row>
    <row r="426" spans="1:16" x14ac:dyDescent="0.2">
      <c r="A426" s="8" t="s">
        <v>369</v>
      </c>
      <c r="B426" s="9">
        <v>6537400</v>
      </c>
      <c r="C426" s="9">
        <v>186148</v>
      </c>
      <c r="D426" s="9">
        <v>186148</v>
      </c>
      <c r="E426" s="9">
        <v>0</v>
      </c>
      <c r="F426" s="9">
        <v>2850300</v>
      </c>
      <c r="G426" s="9">
        <v>169000</v>
      </c>
      <c r="H426" s="9">
        <v>169000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9742848</v>
      </c>
      <c r="O426" s="9"/>
      <c r="P426" s="9">
        <f t="shared" si="7"/>
        <v>0</v>
      </c>
    </row>
    <row r="427" spans="1:16" x14ac:dyDescent="0.2">
      <c r="A427" s="10" t="s">
        <v>370</v>
      </c>
      <c r="B427" s="11">
        <v>24519300</v>
      </c>
      <c r="C427" s="11">
        <v>107833</v>
      </c>
      <c r="D427" s="11">
        <v>107833</v>
      </c>
      <c r="E427" s="11">
        <v>0</v>
      </c>
      <c r="F427" s="11">
        <v>8372800</v>
      </c>
      <c r="G427" s="11">
        <v>67000</v>
      </c>
      <c r="H427" s="11">
        <v>67000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33066933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13175661567</v>
      </c>
      <c r="C428" s="15">
        <v>-5382413</v>
      </c>
      <c r="D428" s="15">
        <v>22219895</v>
      </c>
      <c r="E428" s="15">
        <v>86040700</v>
      </c>
      <c r="F428" s="15">
        <v>219984200</v>
      </c>
      <c r="G428" s="15">
        <v>85407400</v>
      </c>
      <c r="H428" s="15">
        <v>68842400</v>
      </c>
      <c r="I428" s="15">
        <v>16565000</v>
      </c>
      <c r="J428" s="15">
        <v>0</v>
      </c>
      <c r="K428" s="15">
        <v>20000000</v>
      </c>
      <c r="L428" s="15">
        <v>23193400</v>
      </c>
      <c r="M428" s="15">
        <v>50876800</v>
      </c>
      <c r="N428" s="15">
        <v>13683383962</v>
      </c>
      <c r="O428" s="15"/>
      <c r="P428" s="15">
        <f>SUM(P6:P427)</f>
        <v>-27602308</v>
      </c>
    </row>
    <row r="429" spans="1:16" ht="12.75" thickTop="1" x14ac:dyDescent="0.2"/>
    <row r="430" spans="1:16" x14ac:dyDescent="0.2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2019-05-31T07:23:17Z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2019-05-08T08:09:44.3080137Z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</Properties>
</file>