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7CE2B1D8-F3A5-40A9-9FA6-630DE0BC80F1}" xr6:coauthVersionLast="47" xr6:coauthVersionMax="47" xr10:uidLastSave="{00000000-0000-0000-0000-000000000000}"/>
  <bookViews>
    <workbookView xWindow="25080" yWindow="-705" windowWidth="29040" windowHeight="15720" xr2:uid="{00000000-000D-0000-FFFF-FFFF00000000}"/>
  </bookViews>
  <sheets>
    <sheet name="Ark1" sheetId="1" r:id="rId1"/>
  </sheets>
  <definedNames>
    <definedName name="_xlnm._FilterDatabase" localSheetId="0" hidden="1">'Ark1'!$A$3:$R$363</definedName>
    <definedName name="EksterneData_1" localSheetId="0">'Ark1'!$A$4:$P$363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9" i="1" l="1"/>
  <c r="Q236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2" i="1"/>
  <c r="Q6" i="1"/>
  <c r="Q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<sst xmlns="http://schemas.openxmlformats.org/spreadsheetml/2006/main" count="389" uniqueCount="384">
  <si>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</si>
  <si>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</si>
  <si>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</si>
  <si>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</si>
  <si>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</si>
  <si>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</si>
  <si>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</si>
  <si>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</si>
  <si>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</si>
  <si>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</si>
  <si>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</si>
  <si>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</si>
  <si>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</si>
  <si>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</si>
  <si>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</si>
  <si>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</si>
  <si>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</si>
  <si>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</si>
  <si>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</si>
  <si>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</si>
  <si>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</si>
  <si>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</si>
  <si>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</si>
  <si>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</si>
  <si>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</si>
  <si>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</si>
  <si>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</si>
  <si>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</si>
  <si>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</si>
  <si>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</si>
  <si>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</si>
  <si>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</si>
  <si>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</si>
  <si>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</si>
  <si>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</si>
  <si>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</si>
  <si>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</si>
  <si>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</si>
  <si>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</si>
  <si>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</si>
  <si>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</si>
  <si>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</si>
  <si>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</si>
  <si>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</si>
  <si>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</si>
  <si>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</si>
  <si>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</si>
  <si>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</si>
  <si>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</si>
  <si>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</si>
  <si>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</si>
  <si>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</si>
  <si>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</si>
  <si>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</si>
  <si>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</si>
  <si>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</si>
  <si>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</si>
  <si>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</si>
  <si>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</si>
  <si>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</si>
  <si>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</si>
  <si>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</si>
  <si>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</si>
  <si>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</si>
  <si>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</si>
  <si>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</si>
  <si>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</si>
  <si>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</si>
  <si>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</si>
  <si>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</si>
  <si>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</si>
  <si>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</si>
  <si>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</si>
  <si>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</si>
  <si>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</si>
  <si>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</si>
  <si>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</si>
  <si>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</si>
  <si>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</si>
  <si>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</si>
  <si>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</si>
  <si>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</si>
  <si>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</si>
  <si>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</si>
  <si>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</si>
  <si>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</si>
  <si>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</si>
  <si>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</si>
  <si>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</si>
  <si>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</si>
  <si>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</si>
  <si>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</si>
  <si>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</si>
  <si>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</si>
  <si>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</si>
  <si>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</si>
  <si>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</si>
  <si>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</si>
  <si>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</si>
  <si>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</si>
  <si>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</si>
  <si>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</si>
  <si>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</si>
  <si>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</si>
  <si>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</si>
  <si>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</si>
  <si>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</si>
  <si>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</si>
  <si>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</si>
  <si>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</si>
  <si>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</si>
  <si>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</si>
  <si>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</si>
  <si>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</si>
  <si>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</si>
  <si>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</si>
  <si>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</si>
  <si>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</si>
  <si>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</si>
  <si>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</si>
  <si>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</si>
  <si>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</si>
  <si>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</si>
  <si>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</si>
  <si>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</si>
  <si>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</si>
  <si>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</si>
  <si>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</si>
  <si>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</si>
  <si>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</si>
  <si>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</si>
  <si>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</si>
  <si>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</si>
  <si>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</si>
  <si>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</si>
  <si>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</si>
  <si>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</si>
  <si>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</si>
  <si>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</si>
  <si>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</si>
  <si>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</si>
  <si>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</si>
  <si>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</si>
  <si>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</si>
  <si>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</si>
  <si>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</si>
  <si>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</si>
  <si>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</si>
  <si>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</si>
  <si>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</si>
  <si>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</si>
  <si>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</si>
  <si>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</si>
  <si>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</si>
  <si>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</si>
  <si>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</si>
  <si>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</si>
  <si>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</si>
  <si>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</si>
  <si>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</si>
  <si>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</si>
  <si>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</si>
  <si>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</si>
  <si>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</si>
  <si>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</si>
  <si>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</si>
  <si>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</si>
  <si>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</si>
  <si>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</si>
  <si>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</si>
  <si>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</si>
  <si>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</si>
  <si>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</si>
  <si>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</si>
  <si>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</si>
  <si>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</si>
  <si>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</si>
  <si>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</si>
  <si>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</si>
  <si>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</si>
  <si>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</si>
  <si>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</si>
  <si>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</si>
  <si>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</si>
  <si>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</si>
  <si>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</si>
  <si>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</si>
  <si>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</si>
  <si>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</si>
  <si>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</si>
  <si>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</si>
  <si>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</si>
  <si>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</si>
  <si>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</si>
  <si>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</si>
  <si>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</si>
  <si>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</si>
  <si>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</si>
  <si>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</si>
  <si>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</si>
  <si>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</si>
  <si>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</si>
  <si>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</si>
  <si>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</si>
  <si>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</si>
  <si>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</si>
  <si>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</si>
  <si>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</si>
  <si>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</si>
  <si>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</si>
  <si>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</si>
  <si>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</si>
  <si>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</si>
  <si>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</si>
  <si>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</si>
  <si>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</si>
  <si>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</si>
  <si>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</si>
  <si>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</si>
  <si>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</si>
  <si>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</si>
  <si>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</si>
  <si>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</si>
  <si>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</si>
  <si>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</si>
  <si>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</si>
  <si>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</si>
  <si>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</si>
  <si>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</si>
  <si>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</si>
  <si>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</si>
  <si>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</si>
  <si>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</si>
  <si>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</si>
  <si>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</si>
  <si>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</si>
  <si>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</si>
  <si>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</si>
  <si>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</si>
  <si>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</si>
  <si>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</si>
  <si>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</si>
  <si>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</si>
  <si>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</si>
  <si>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</si>
  <si>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</si>
  <si>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</si>
  <si>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</si>
  <si>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</si>
  <si>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</si>
  <si>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</si>
  <si>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</si>
  <si>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</si>
  <si>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</si>
  <si>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</si>
  <si>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</si>
  <si>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</si>
  <si>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</si>
  <si>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</si>
  <si>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</si>
  <si>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</si>
  <si>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</si>
  <si>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</si>
  <si>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</si>
  <si>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</si>
  <si>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</si>
  <si>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</si>
  <si>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</si>
  <si>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</si>
  <si>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</si>
  <si>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</si>
  <si>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</si>
  <si>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</si>
  <si>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</si>
  <si>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</si>
  <si>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</si>
  <si>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</si>
  <si>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</si>
  <si>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</si>
  <si>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</si>
  <si>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</si>
  <si>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</si>
  <si>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</si>
  <si>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</si>
  <si>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</si>
  <si>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</si>
  <si>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</si>
  <si>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</si>
  <si>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</si>
  <si>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</si>
  <si>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</si>
  <si>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</si>
  <si>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</si>
  <si>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</si>
  <si>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</si>
  <si>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</si>
  <si>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</si>
  <si>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</si>
  <si>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</si>
  <si>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</si>
  <si>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</si>
  <si>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</si>
  <si>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</si>
  <si>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</si>
  <si>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</si>
  <si>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</si>
  <si>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</si>
  <si>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</si>
  <si>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</si>
  <si>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</si>
  <si>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</si>
  <si>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</si>
  <si>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</si>
  <si>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</si>
  <si>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</si>
  <si>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</si>
  <si>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</si>
  <si>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</si>
  <si>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</si>
  <si>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</si>
  <si>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</si>
  <si>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</si>
  <si>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</si>
  <si>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</si>
  <si>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</si>
  <si>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</si>
  <si>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</si>
  <si>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</si>
  <si>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</si>
  <si>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</si>
  <si>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</si>
  <si>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</si>
  <si>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</si>
  <si>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</si>
  <si>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</si>
  <si>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</si>
  <si>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</si>
  <si>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</si>
  <si>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</si>
  <si>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</si>
  <si>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</si>
  <si>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</si>
  <si>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</si>
  <si>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</si>
  <si>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</si>
  <si>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</si>
  <si>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</si>
  <si>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</si>
  <si>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</si>
  <si>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</si>
  <si>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</si>
  <si>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</si>
  <si>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</si>
  <si>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</si>
  <si>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</si>
  <si>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</si>
  <si>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</si>
  <si>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</si>
  <si>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</si>
  <si>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</si>
  <si>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</si>
  <si>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</si>
  <si>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</si>
  <si>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</si>
  <si>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</si>
  <si>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</si>
  <si>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</si>
  <si>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</si>
  <si>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</si>
  <si>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</si>
  <si>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</si>
  <si>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</si>
  <si>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</si>
  <si>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</si>
  <si>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</si>
  <si>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</si>
  <si>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</si>
  <si>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</si>
  <si>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</si>
  <si>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</si>
  <si>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</t>
  </si>
  <si>
    <t>Beregning av rammetilskudd og utbetaling til kommunene, desember 2024 (termin 11)</t>
  </si>
  <si>
    <t>Herav midler til vaksinasjon</t>
  </si>
  <si>
    <t>Herav økning i innbygger-tilskuddet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</si>
</sst>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5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10" sqref="U10"/>
    </sheetView>
  </sheetViews>
  <sheetFormatPr baseColWidth="10" defaultColWidth="11.85546875" defaultRowHeight="12" x14ac:dyDescent="0.2"/>
  <cols>
    <col min="1" max="1" width="17.28515625" style="2" customWidth="1"/>
    <col min="2" max="4" width="14.42578125" style="2" customWidth="1"/>
    <col min="5" max="5" width="14.42578125" style="2" hidden="1" customWidth="1"/>
    <col min="6" max="6" width="14.42578125" style="2" customWidth="1"/>
    <col min="7" max="7" width="13" style="2" customWidth="1"/>
    <col min="8" max="8" width="12.7109375" style="2" customWidth="1"/>
    <col min="9" max="9" width="12.85546875" style="2" customWidth="1"/>
    <col min="10" max="10" width="11.85546875" style="2"/>
    <col min="11" max="11" width="12.85546875" style="2" customWidth="1"/>
    <col min="12" max="15" width="11.85546875" style="2"/>
    <col min="16" max="16" width="14.5703125" style="2" customWidth="1"/>
    <col min="17" max="17" width="12.5703125" style="2" bestFit="1" customWidth="1"/>
    <col min="18" max="18" width="13.42578125" style="14" bestFit="1" customWidth="1"/>
    <col min="19" max="16384" width="11.85546875" style="2"/>
  </cols>
  <sheetData>
    <row r="1" spans="1:18" s="1" customFormat="1" ht="18.75" x14ac:dyDescent="0.25">
      <c r="A1" s="30" t="s">
        <v>381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2"/>
    </row>
    <row r="3" spans="1:18" s="5" customFormat="1" ht="36" x14ac:dyDescent="0.2">
      <c r="A3" s="3" t="s">
        <v>0</v>
      </c>
      <c r="B3" s="4" t="s">
        <v>85</v>
      </c>
      <c r="C3" s="4" t="s">
        <v>382</v>
      </c>
      <c r="D3" s="4" t="s">
        <v>383</v>
      </c>
      <c r="E3" s="4" t="s">
        <v>87</v>
      </c>
      <c r="F3" s="4" t="s">
        <v>89</v>
      </c>
      <c r="G3" s="4" t="s">
        <v>90</v>
      </c>
      <c r="H3" s="4" t="s">
        <v>101</v>
      </c>
      <c r="I3" s="4" t="s">
        <v>93</v>
      </c>
      <c r="J3" s="4" t="s">
        <v>95</v>
      </c>
      <c r="K3" s="4" t="s">
        <v>263</v>
      </c>
      <c r="L3" s="4" t="s">
        <v>264</v>
      </c>
      <c r="M3" s="4" t="s">
        <v>103</v>
      </c>
      <c r="N3" s="4" t="s">
        <v>96</v>
      </c>
      <c r="O3" s="4" t="s">
        <v>1</v>
      </c>
      <c r="P3" s="4" t="s">
        <v>99</v>
      </c>
      <c r="Q3" s="15" t="s">
        <v>100</v>
      </c>
      <c r="R3" s="13" t="s">
        <v>262</v>
      </c>
    </row>
    <row r="4" spans="1:18" s="5" customFormat="1" ht="25.5" customHeight="1" x14ac:dyDescent="0.2">
      <c r="A4" s="4"/>
      <c r="B4" s="4" t="s">
        <v>86</v>
      </c>
      <c r="C4" s="4" t="s">
        <v>86</v>
      </c>
      <c r="D4" s="4" t="s">
        <v>86</v>
      </c>
      <c r="E4" s="4"/>
      <c r="F4" s="4"/>
      <c r="G4" s="4" t="s">
        <v>91</v>
      </c>
      <c r="H4" s="4" t="s">
        <v>92</v>
      </c>
      <c r="I4" s="4" t="s">
        <v>94</v>
      </c>
      <c r="J4" s="4" t="s">
        <v>94</v>
      </c>
      <c r="K4" s="4" t="s">
        <v>94</v>
      </c>
      <c r="L4" s="4" t="s">
        <v>94</v>
      </c>
      <c r="M4" s="4" t="s">
        <v>102</v>
      </c>
      <c r="N4" s="4" t="s">
        <v>97</v>
      </c>
      <c r="O4" s="4" t="s">
        <v>98</v>
      </c>
      <c r="P4" s="4"/>
      <c r="Q4" s="15"/>
      <c r="R4" s="13"/>
    </row>
    <row r="5" spans="1:18" s="7" customFormat="1" ht="16.5" customHeight="1" x14ac:dyDescent="0.2">
      <c r="A5" s="21"/>
      <c r="B5" s="6">
        <v>1</v>
      </c>
      <c r="C5" s="6"/>
      <c r="D5" s="6"/>
      <c r="E5" s="6" t="s">
        <v>88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23">
        <v>13</v>
      </c>
      <c r="R5" s="13">
        <v>14</v>
      </c>
    </row>
    <row r="6" spans="1:18" x14ac:dyDescent="0.2">
      <c r="A6" s="8" t="s">
        <v>2</v>
      </c>
      <c r="B6" s="16">
        <v>576228000</v>
      </c>
      <c r="C6" s="16">
        <v>21050000</v>
      </c>
      <c r="D6" s="16">
        <v>555178000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576228000</v>
      </c>
      <c r="Q6" s="26">
        <f>E6-F6</f>
        <v>0</v>
      </c>
      <c r="R6" s="22">
        <v>11512492928</v>
      </c>
    </row>
    <row r="7" spans="1:18" x14ac:dyDescent="0.2">
      <c r="A7" s="9" t="s">
        <v>3</v>
      </c>
      <c r="B7" s="25">
        <v>12368000</v>
      </c>
      <c r="C7" s="25">
        <v>533000</v>
      </c>
      <c r="D7" s="25">
        <v>11835000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12368000</v>
      </c>
      <c r="Q7" s="27">
        <f t="shared" ref="Q7:Q70" si="0">E7-F7</f>
        <v>0</v>
      </c>
      <c r="R7" s="22">
        <v>509307158</v>
      </c>
    </row>
    <row r="8" spans="1:18" x14ac:dyDescent="0.2">
      <c r="A8" s="10" t="s">
        <v>4</v>
      </c>
      <c r="B8" s="19">
        <v>119110000</v>
      </c>
      <c r="C8" s="19">
        <v>4624000</v>
      </c>
      <c r="D8" s="19">
        <v>114486000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119110000</v>
      </c>
      <c r="Q8" s="28">
        <f t="shared" si="0"/>
        <v>0</v>
      </c>
      <c r="R8" s="22">
        <v>3205499560</v>
      </c>
    </row>
    <row r="9" spans="1:18" x14ac:dyDescent="0.2">
      <c r="A9" s="8" t="s">
        <v>5</v>
      </c>
      <c r="B9" s="16">
        <v>31043000</v>
      </c>
      <c r="C9" s="16">
        <v>1240000</v>
      </c>
      <c r="D9" s="16">
        <v>29803000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31043000</v>
      </c>
      <c r="Q9" s="26">
        <f t="shared" si="0"/>
        <v>0</v>
      </c>
      <c r="R9" s="22">
        <v>1095326141</v>
      </c>
    </row>
    <row r="10" spans="1:18" x14ac:dyDescent="0.2">
      <c r="A10" s="9" t="s">
        <v>133</v>
      </c>
      <c r="B10" s="25">
        <v>67556000</v>
      </c>
      <c r="C10" s="25">
        <v>2660000</v>
      </c>
      <c r="D10" s="25">
        <v>64896000</v>
      </c>
      <c r="E10" s="25">
        <v>0</v>
      </c>
      <c r="F10" s="25">
        <v>0</v>
      </c>
      <c r="G10" s="25">
        <v>0</v>
      </c>
      <c r="H10" s="25">
        <v>0</v>
      </c>
      <c r="I10" s="25">
        <v>2200000</v>
      </c>
      <c r="J10" s="25">
        <v>0</v>
      </c>
      <c r="K10" s="25">
        <v>2200000</v>
      </c>
      <c r="L10" s="25">
        <v>0</v>
      </c>
      <c r="M10" s="25">
        <v>0</v>
      </c>
      <c r="N10" s="25">
        <v>0</v>
      </c>
      <c r="O10" s="25">
        <v>0</v>
      </c>
      <c r="P10" s="25">
        <v>69756000</v>
      </c>
      <c r="Q10" s="27">
        <f t="shared" si="0"/>
        <v>0</v>
      </c>
      <c r="R10" s="22">
        <v>2526407521</v>
      </c>
    </row>
    <row r="11" spans="1:18" x14ac:dyDescent="0.2">
      <c r="A11" s="10" t="s">
        <v>6</v>
      </c>
      <c r="B11" s="19">
        <v>2734000</v>
      </c>
      <c r="C11" s="19">
        <v>141000</v>
      </c>
      <c r="D11" s="19">
        <v>2593000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2734000</v>
      </c>
      <c r="Q11" s="28">
        <f t="shared" si="0"/>
        <v>0</v>
      </c>
      <c r="R11" s="22">
        <v>155163149</v>
      </c>
    </row>
    <row r="12" spans="1:18" x14ac:dyDescent="0.2">
      <c r="A12" s="8" t="s">
        <v>7</v>
      </c>
      <c r="B12" s="16">
        <v>2662000</v>
      </c>
      <c r="C12" s="16">
        <v>139000</v>
      </c>
      <c r="D12" s="16">
        <v>2523000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2662000</v>
      </c>
      <c r="Q12" s="26">
        <f t="shared" si="0"/>
        <v>0</v>
      </c>
      <c r="R12" s="22">
        <v>141969336</v>
      </c>
    </row>
    <row r="13" spans="1:18" x14ac:dyDescent="0.2">
      <c r="A13" s="9" t="s">
        <v>8</v>
      </c>
      <c r="B13" s="25">
        <v>2357000</v>
      </c>
      <c r="C13" s="25">
        <v>126000</v>
      </c>
      <c r="D13" s="25">
        <v>2231000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2357000</v>
      </c>
      <c r="Q13" s="27">
        <f t="shared" si="0"/>
        <v>0</v>
      </c>
      <c r="R13" s="22">
        <v>120733665</v>
      </c>
    </row>
    <row r="14" spans="1:18" x14ac:dyDescent="0.2">
      <c r="A14" s="10" t="s">
        <v>9</v>
      </c>
      <c r="B14" s="19">
        <v>16031000</v>
      </c>
      <c r="C14" s="19">
        <v>659000</v>
      </c>
      <c r="D14" s="19">
        <v>15372000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16031000</v>
      </c>
      <c r="Q14" s="28">
        <f t="shared" si="0"/>
        <v>0</v>
      </c>
      <c r="R14" s="22">
        <v>728969521</v>
      </c>
    </row>
    <row r="15" spans="1:18" x14ac:dyDescent="0.2">
      <c r="A15" s="8" t="s">
        <v>10</v>
      </c>
      <c r="B15" s="16">
        <v>16862000</v>
      </c>
      <c r="C15" s="16">
        <v>668000</v>
      </c>
      <c r="D15" s="16">
        <v>16194000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16862000</v>
      </c>
      <c r="Q15" s="26">
        <f t="shared" si="0"/>
        <v>0</v>
      </c>
      <c r="R15" s="22">
        <v>661421502</v>
      </c>
    </row>
    <row r="16" spans="1:18" x14ac:dyDescent="0.2">
      <c r="A16" s="9" t="s">
        <v>11</v>
      </c>
      <c r="B16" s="25">
        <v>16152000</v>
      </c>
      <c r="C16" s="25">
        <v>652000</v>
      </c>
      <c r="D16" s="25">
        <v>15500000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16152000</v>
      </c>
      <c r="Q16" s="27">
        <f t="shared" si="0"/>
        <v>0</v>
      </c>
      <c r="R16" s="22">
        <v>618767241</v>
      </c>
    </row>
    <row r="17" spans="1:18" x14ac:dyDescent="0.2">
      <c r="A17" s="10" t="s">
        <v>12</v>
      </c>
      <c r="B17" s="19">
        <v>10082000</v>
      </c>
      <c r="C17" s="19">
        <v>425000</v>
      </c>
      <c r="D17" s="19">
        <v>9657000</v>
      </c>
      <c r="E17" s="19">
        <v>0</v>
      </c>
      <c r="F17" s="19">
        <v>0</v>
      </c>
      <c r="G17" s="19">
        <v>0</v>
      </c>
      <c r="H17" s="19">
        <v>0</v>
      </c>
      <c r="I17" s="19">
        <v>45000</v>
      </c>
      <c r="J17" s="19">
        <v>0</v>
      </c>
      <c r="K17" s="19">
        <v>45000</v>
      </c>
      <c r="L17" s="19">
        <v>0</v>
      </c>
      <c r="M17" s="19">
        <v>0</v>
      </c>
      <c r="N17" s="19">
        <v>0</v>
      </c>
      <c r="O17" s="19">
        <v>0</v>
      </c>
      <c r="P17" s="19">
        <v>10127000</v>
      </c>
      <c r="Q17" s="28">
        <f t="shared" si="0"/>
        <v>0</v>
      </c>
      <c r="R17" s="22">
        <v>463678499</v>
      </c>
    </row>
    <row r="18" spans="1:18" x14ac:dyDescent="0.2">
      <c r="A18" s="8" t="s">
        <v>13</v>
      </c>
      <c r="B18" s="16">
        <v>23129000</v>
      </c>
      <c r="C18" s="16">
        <v>910000</v>
      </c>
      <c r="D18" s="16">
        <v>22219000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23129000</v>
      </c>
      <c r="Q18" s="26">
        <f t="shared" si="0"/>
        <v>0</v>
      </c>
      <c r="R18" s="22">
        <v>655023397</v>
      </c>
    </row>
    <row r="19" spans="1:18" x14ac:dyDescent="0.2">
      <c r="A19" s="9" t="s">
        <v>14</v>
      </c>
      <c r="B19" s="25">
        <v>9541000</v>
      </c>
      <c r="C19" s="25">
        <v>391000</v>
      </c>
      <c r="D19" s="25">
        <v>9150000</v>
      </c>
      <c r="E19" s="25">
        <v>0</v>
      </c>
      <c r="F19" s="25">
        <v>0</v>
      </c>
      <c r="G19" s="25">
        <v>0</v>
      </c>
      <c r="H19" s="25">
        <v>0</v>
      </c>
      <c r="I19" s="25">
        <v>1695000</v>
      </c>
      <c r="J19" s="25">
        <v>0</v>
      </c>
      <c r="K19" s="25">
        <v>1695000</v>
      </c>
      <c r="L19" s="25">
        <v>0</v>
      </c>
      <c r="M19" s="25">
        <v>0</v>
      </c>
      <c r="N19" s="25">
        <v>0</v>
      </c>
      <c r="O19" s="25">
        <v>0</v>
      </c>
      <c r="P19" s="25">
        <v>11236000</v>
      </c>
      <c r="Q19" s="27">
        <f t="shared" si="0"/>
        <v>0</v>
      </c>
      <c r="R19" s="22">
        <v>338900182</v>
      </c>
    </row>
    <row r="20" spans="1:18" x14ac:dyDescent="0.2">
      <c r="A20" s="10" t="s">
        <v>15</v>
      </c>
      <c r="B20" s="19">
        <v>11054000</v>
      </c>
      <c r="C20" s="19">
        <v>466000</v>
      </c>
      <c r="D20" s="19">
        <v>10588000</v>
      </c>
      <c r="E20" s="19">
        <v>0</v>
      </c>
      <c r="F20" s="19">
        <v>0</v>
      </c>
      <c r="G20" s="19">
        <v>0</v>
      </c>
      <c r="H20" s="19">
        <v>0</v>
      </c>
      <c r="I20" s="19">
        <v>250000</v>
      </c>
      <c r="J20" s="19">
        <v>0</v>
      </c>
      <c r="K20" s="19">
        <v>250000</v>
      </c>
      <c r="L20" s="19">
        <v>0</v>
      </c>
      <c r="M20" s="19">
        <v>0</v>
      </c>
      <c r="N20" s="19">
        <v>0</v>
      </c>
      <c r="O20" s="19">
        <v>0</v>
      </c>
      <c r="P20" s="19">
        <v>11304000</v>
      </c>
      <c r="Q20" s="28">
        <f t="shared" si="0"/>
        <v>0</v>
      </c>
      <c r="R20" s="22">
        <v>503018673</v>
      </c>
    </row>
    <row r="21" spans="1:18" x14ac:dyDescent="0.2">
      <c r="A21" s="8" t="s">
        <v>16</v>
      </c>
      <c r="B21" s="16">
        <v>2188000</v>
      </c>
      <c r="C21" s="16">
        <v>133000</v>
      </c>
      <c r="D21" s="16">
        <v>2055000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2188000</v>
      </c>
      <c r="Q21" s="26">
        <f t="shared" si="0"/>
        <v>0</v>
      </c>
      <c r="R21" s="22">
        <v>113377498</v>
      </c>
    </row>
    <row r="22" spans="1:18" x14ac:dyDescent="0.2">
      <c r="A22" s="9" t="s">
        <v>17</v>
      </c>
      <c r="B22" s="25">
        <v>3175000</v>
      </c>
      <c r="C22" s="25">
        <v>191000</v>
      </c>
      <c r="D22" s="25">
        <v>2984000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3175000</v>
      </c>
      <c r="Q22" s="27">
        <f t="shared" si="0"/>
        <v>0</v>
      </c>
      <c r="R22" s="22">
        <v>152406141</v>
      </c>
    </row>
    <row r="23" spans="1:18" x14ac:dyDescent="0.2">
      <c r="A23" s="10" t="s">
        <v>18</v>
      </c>
      <c r="B23" s="19">
        <v>3731000</v>
      </c>
      <c r="C23" s="19">
        <v>176000</v>
      </c>
      <c r="D23" s="19">
        <v>3555000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3731000</v>
      </c>
      <c r="Q23" s="28">
        <f t="shared" si="0"/>
        <v>0</v>
      </c>
      <c r="R23" s="22">
        <v>198606859</v>
      </c>
    </row>
    <row r="24" spans="1:18" x14ac:dyDescent="0.2">
      <c r="A24" s="8" t="s">
        <v>19</v>
      </c>
      <c r="B24" s="16">
        <v>469000</v>
      </c>
      <c r="C24" s="16">
        <v>50000</v>
      </c>
      <c r="D24" s="16">
        <v>419000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469000</v>
      </c>
      <c r="Q24" s="26">
        <f t="shared" si="0"/>
        <v>0</v>
      </c>
      <c r="R24" s="22">
        <v>43394896</v>
      </c>
    </row>
    <row r="25" spans="1:18" x14ac:dyDescent="0.2">
      <c r="A25" s="9" t="s">
        <v>20</v>
      </c>
      <c r="B25" s="25">
        <v>745000</v>
      </c>
      <c r="C25" s="25">
        <v>59000</v>
      </c>
      <c r="D25" s="25">
        <v>686000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745000</v>
      </c>
      <c r="Q25" s="27">
        <f t="shared" si="0"/>
        <v>0</v>
      </c>
      <c r="R25" s="22">
        <v>50052327</v>
      </c>
    </row>
    <row r="26" spans="1:18" x14ac:dyDescent="0.2">
      <c r="A26" s="10" t="s">
        <v>21</v>
      </c>
      <c r="B26" s="19">
        <v>9395000</v>
      </c>
      <c r="C26" s="19">
        <v>428000</v>
      </c>
      <c r="D26" s="19">
        <v>8967000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9395000</v>
      </c>
      <c r="Q26" s="28">
        <f t="shared" si="0"/>
        <v>0</v>
      </c>
      <c r="R26" s="22">
        <v>473084777</v>
      </c>
    </row>
    <row r="27" spans="1:18" x14ac:dyDescent="0.2">
      <c r="A27" s="9" t="s">
        <v>22</v>
      </c>
      <c r="B27" s="16">
        <v>35038000</v>
      </c>
      <c r="C27" s="16">
        <v>1438000</v>
      </c>
      <c r="D27" s="16">
        <v>33600000</v>
      </c>
      <c r="E27" s="16">
        <v>0</v>
      </c>
      <c r="F27" s="16">
        <v>0</v>
      </c>
      <c r="G27" s="16">
        <v>0</v>
      </c>
      <c r="H27" s="16">
        <v>0</v>
      </c>
      <c r="I27" s="16">
        <v>210000</v>
      </c>
      <c r="J27" s="16">
        <v>0</v>
      </c>
      <c r="K27" s="16">
        <v>210000</v>
      </c>
      <c r="L27" s="16">
        <v>0</v>
      </c>
      <c r="M27" s="16">
        <v>0</v>
      </c>
      <c r="N27" s="16">
        <v>0</v>
      </c>
      <c r="O27" s="16">
        <v>0</v>
      </c>
      <c r="P27" s="16">
        <v>35248000</v>
      </c>
      <c r="Q27" s="26">
        <f t="shared" si="0"/>
        <v>0</v>
      </c>
      <c r="R27" s="22">
        <v>1492247185</v>
      </c>
    </row>
    <row r="28" spans="1:18" x14ac:dyDescent="0.2">
      <c r="A28" s="9" t="s">
        <v>23</v>
      </c>
      <c r="B28" s="25">
        <v>201000</v>
      </c>
      <c r="C28" s="25">
        <v>38000</v>
      </c>
      <c r="D28" s="25">
        <v>163000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201000</v>
      </c>
      <c r="Q28" s="27">
        <f t="shared" si="0"/>
        <v>0</v>
      </c>
      <c r="R28" s="22">
        <v>36752663</v>
      </c>
    </row>
    <row r="29" spans="1:18" x14ac:dyDescent="0.2">
      <c r="A29" s="10" t="s">
        <v>24</v>
      </c>
      <c r="B29" s="19">
        <v>7299000</v>
      </c>
      <c r="C29" s="19">
        <v>338000</v>
      </c>
      <c r="D29" s="19">
        <v>6961000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7299000</v>
      </c>
      <c r="Q29" s="28">
        <f t="shared" si="0"/>
        <v>0</v>
      </c>
      <c r="R29" s="22">
        <v>294186288</v>
      </c>
    </row>
    <row r="30" spans="1:18" x14ac:dyDescent="0.2">
      <c r="A30" s="8" t="s">
        <v>25</v>
      </c>
      <c r="B30" s="16">
        <v>19724000</v>
      </c>
      <c r="C30" s="16">
        <v>821000</v>
      </c>
      <c r="D30" s="16">
        <v>18903000</v>
      </c>
      <c r="E30" s="16">
        <v>0</v>
      </c>
      <c r="F30" s="16">
        <v>0</v>
      </c>
      <c r="G30" s="16">
        <v>0</v>
      </c>
      <c r="H30" s="16">
        <v>0</v>
      </c>
      <c r="I30" s="16">
        <v>500000</v>
      </c>
      <c r="J30" s="16">
        <v>0</v>
      </c>
      <c r="K30" s="16">
        <v>500000</v>
      </c>
      <c r="L30" s="16">
        <v>0</v>
      </c>
      <c r="M30" s="16">
        <v>0</v>
      </c>
      <c r="N30" s="16">
        <v>0</v>
      </c>
      <c r="O30" s="16">
        <v>0</v>
      </c>
      <c r="P30" s="16">
        <v>20224000</v>
      </c>
      <c r="Q30" s="26">
        <f t="shared" si="0"/>
        <v>0</v>
      </c>
      <c r="R30" s="22">
        <v>850325901</v>
      </c>
    </row>
    <row r="31" spans="1:18" x14ac:dyDescent="0.2">
      <c r="A31" s="9" t="s">
        <v>134</v>
      </c>
      <c r="B31" s="25">
        <v>26508000</v>
      </c>
      <c r="C31" s="25">
        <v>1154000</v>
      </c>
      <c r="D31" s="25">
        <v>25354000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26508000</v>
      </c>
      <c r="Q31" s="27">
        <f t="shared" si="0"/>
        <v>0</v>
      </c>
      <c r="R31" s="22">
        <v>1170163461</v>
      </c>
    </row>
    <row r="32" spans="1:18" x14ac:dyDescent="0.2">
      <c r="A32" s="10" t="s">
        <v>265</v>
      </c>
      <c r="B32" s="19">
        <v>47336000</v>
      </c>
      <c r="C32" s="19">
        <v>1961000</v>
      </c>
      <c r="D32" s="19">
        <v>45375000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47336000</v>
      </c>
      <c r="Q32" s="28">
        <f t="shared" si="0"/>
        <v>0</v>
      </c>
      <c r="R32" s="22">
        <v>1775269775</v>
      </c>
    </row>
    <row r="33" spans="1:18" x14ac:dyDescent="0.2">
      <c r="A33" s="8" t="s">
        <v>26</v>
      </c>
      <c r="B33" s="16">
        <v>2518000</v>
      </c>
      <c r="C33" s="16">
        <v>152000</v>
      </c>
      <c r="D33" s="16">
        <v>2366000</v>
      </c>
      <c r="E33" s="16">
        <v>0</v>
      </c>
      <c r="F33" s="16">
        <v>0</v>
      </c>
      <c r="G33" s="16">
        <v>0</v>
      </c>
      <c r="H33" s="16">
        <v>0</v>
      </c>
      <c r="I33" s="16">
        <v>1000000</v>
      </c>
      <c r="J33" s="16">
        <v>0</v>
      </c>
      <c r="K33" s="16">
        <v>1000000</v>
      </c>
      <c r="L33" s="16">
        <v>0</v>
      </c>
      <c r="M33" s="16">
        <v>0</v>
      </c>
      <c r="N33" s="16">
        <v>0</v>
      </c>
      <c r="O33" s="16">
        <v>0</v>
      </c>
      <c r="P33" s="16">
        <v>3518000</v>
      </c>
      <c r="Q33" s="26">
        <f t="shared" si="0"/>
        <v>0</v>
      </c>
      <c r="R33" s="22">
        <v>154230340</v>
      </c>
    </row>
    <row r="34" spans="1:18" x14ac:dyDescent="0.2">
      <c r="A34" s="9" t="s">
        <v>27</v>
      </c>
      <c r="B34" s="25">
        <v>2026000</v>
      </c>
      <c r="C34" s="25">
        <v>122000</v>
      </c>
      <c r="D34" s="25">
        <v>1904000</v>
      </c>
      <c r="E34" s="25">
        <v>0</v>
      </c>
      <c r="F34" s="25">
        <v>0</v>
      </c>
      <c r="G34" s="25">
        <v>0</v>
      </c>
      <c r="H34" s="25">
        <v>0</v>
      </c>
      <c r="I34" s="25">
        <v>726000</v>
      </c>
      <c r="J34" s="25">
        <v>0</v>
      </c>
      <c r="K34" s="25">
        <v>726000</v>
      </c>
      <c r="L34" s="25">
        <v>0</v>
      </c>
      <c r="M34" s="25">
        <v>0</v>
      </c>
      <c r="N34" s="25">
        <v>0</v>
      </c>
      <c r="O34" s="25">
        <v>0</v>
      </c>
      <c r="P34" s="25">
        <v>2752000</v>
      </c>
      <c r="Q34" s="27">
        <f t="shared" si="0"/>
        <v>0</v>
      </c>
      <c r="R34" s="22">
        <v>114232257</v>
      </c>
    </row>
    <row r="35" spans="1:18" x14ac:dyDescent="0.2">
      <c r="A35" s="10" t="s">
        <v>28</v>
      </c>
      <c r="B35" s="19">
        <v>7271000</v>
      </c>
      <c r="C35" s="19">
        <v>328000</v>
      </c>
      <c r="D35" s="19">
        <v>6943000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7271000</v>
      </c>
      <c r="Q35" s="28">
        <f t="shared" si="0"/>
        <v>0</v>
      </c>
      <c r="R35" s="22">
        <v>290409241</v>
      </c>
    </row>
    <row r="36" spans="1:18" x14ac:dyDescent="0.2">
      <c r="A36" s="8" t="s">
        <v>29</v>
      </c>
      <c r="B36" s="16">
        <v>7238000</v>
      </c>
      <c r="C36" s="16">
        <v>312000</v>
      </c>
      <c r="D36" s="16">
        <v>6926000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7238000</v>
      </c>
      <c r="Q36" s="26">
        <f t="shared" si="0"/>
        <v>0</v>
      </c>
      <c r="R36" s="22">
        <v>319212508</v>
      </c>
    </row>
    <row r="37" spans="1:18" x14ac:dyDescent="0.2">
      <c r="A37" s="9" t="s">
        <v>30</v>
      </c>
      <c r="B37" s="25">
        <v>4223000</v>
      </c>
      <c r="C37" s="25">
        <v>191000</v>
      </c>
      <c r="D37" s="25">
        <v>4032000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4223000</v>
      </c>
      <c r="Q37" s="27">
        <f t="shared" si="0"/>
        <v>0</v>
      </c>
      <c r="R37" s="22">
        <v>229798155</v>
      </c>
    </row>
    <row r="38" spans="1:18" x14ac:dyDescent="0.2">
      <c r="A38" s="10" t="s">
        <v>31</v>
      </c>
      <c r="B38" s="19">
        <v>8972000</v>
      </c>
      <c r="C38" s="19">
        <v>412000</v>
      </c>
      <c r="D38" s="19">
        <v>8560000</v>
      </c>
      <c r="E38" s="19">
        <v>0</v>
      </c>
      <c r="F38" s="19">
        <v>0</v>
      </c>
      <c r="G38" s="19">
        <v>0</v>
      </c>
      <c r="H38" s="19">
        <v>0</v>
      </c>
      <c r="I38" s="19">
        <v>210000</v>
      </c>
      <c r="J38" s="19">
        <v>0</v>
      </c>
      <c r="K38" s="19">
        <v>210000</v>
      </c>
      <c r="L38" s="19">
        <v>0</v>
      </c>
      <c r="M38" s="19">
        <v>0</v>
      </c>
      <c r="N38" s="19">
        <v>0</v>
      </c>
      <c r="O38" s="19">
        <v>0</v>
      </c>
      <c r="P38" s="19">
        <v>9182000</v>
      </c>
      <c r="Q38" s="28">
        <f t="shared" si="0"/>
        <v>0</v>
      </c>
      <c r="R38" s="22">
        <v>431702744</v>
      </c>
    </row>
    <row r="39" spans="1:18" x14ac:dyDescent="0.2">
      <c r="A39" s="8" t="s">
        <v>32</v>
      </c>
      <c r="B39" s="16">
        <v>3634000</v>
      </c>
      <c r="C39" s="16">
        <v>201000</v>
      </c>
      <c r="D39" s="16">
        <v>3433000</v>
      </c>
      <c r="E39" s="16">
        <v>0</v>
      </c>
      <c r="F39" s="16">
        <v>0</v>
      </c>
      <c r="G39" s="16">
        <v>0</v>
      </c>
      <c r="H39" s="16">
        <v>0</v>
      </c>
      <c r="I39" s="16">
        <v>2800000</v>
      </c>
      <c r="J39" s="16">
        <v>0</v>
      </c>
      <c r="K39" s="16">
        <v>2800000</v>
      </c>
      <c r="L39" s="16">
        <v>0</v>
      </c>
      <c r="M39" s="16">
        <v>0</v>
      </c>
      <c r="N39" s="16">
        <v>0</v>
      </c>
      <c r="O39" s="16">
        <v>0</v>
      </c>
      <c r="P39" s="16">
        <v>6434000</v>
      </c>
      <c r="Q39" s="26">
        <f t="shared" si="0"/>
        <v>0</v>
      </c>
      <c r="R39" s="22">
        <v>177319674</v>
      </c>
    </row>
    <row r="40" spans="1:18" x14ac:dyDescent="0.2">
      <c r="A40" s="9" t="s">
        <v>33</v>
      </c>
      <c r="B40" s="25">
        <v>6215000</v>
      </c>
      <c r="C40" s="25">
        <v>284000</v>
      </c>
      <c r="D40" s="25">
        <v>5931000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6215000</v>
      </c>
      <c r="Q40" s="27">
        <f t="shared" si="0"/>
        <v>0</v>
      </c>
      <c r="R40" s="22">
        <v>287201464</v>
      </c>
    </row>
    <row r="41" spans="1:18" x14ac:dyDescent="0.2">
      <c r="A41" s="10" t="s">
        <v>34</v>
      </c>
      <c r="B41" s="19">
        <v>7876000</v>
      </c>
      <c r="C41" s="19">
        <v>335000</v>
      </c>
      <c r="D41" s="19">
        <v>7541000</v>
      </c>
      <c r="E41" s="19">
        <v>0</v>
      </c>
      <c r="F41" s="19">
        <v>0</v>
      </c>
      <c r="G41" s="19">
        <v>0</v>
      </c>
      <c r="H41" s="19">
        <v>0</v>
      </c>
      <c r="I41" s="19">
        <v>400000</v>
      </c>
      <c r="J41" s="19">
        <v>0</v>
      </c>
      <c r="K41" s="19">
        <v>400000</v>
      </c>
      <c r="L41" s="19">
        <v>0</v>
      </c>
      <c r="M41" s="19">
        <v>0</v>
      </c>
      <c r="N41" s="19">
        <v>0</v>
      </c>
      <c r="O41" s="19">
        <v>0</v>
      </c>
      <c r="P41" s="19">
        <v>8276000</v>
      </c>
      <c r="Q41" s="28">
        <f t="shared" si="0"/>
        <v>0</v>
      </c>
      <c r="R41" s="22">
        <v>404470982</v>
      </c>
    </row>
    <row r="42" spans="1:18" x14ac:dyDescent="0.2">
      <c r="A42" s="8" t="s">
        <v>35</v>
      </c>
      <c r="B42" s="16">
        <v>7074000</v>
      </c>
      <c r="C42" s="16">
        <v>309000</v>
      </c>
      <c r="D42" s="16">
        <v>6765000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7074000</v>
      </c>
      <c r="Q42" s="26">
        <f t="shared" si="0"/>
        <v>0</v>
      </c>
      <c r="R42" s="22">
        <v>324416570</v>
      </c>
    </row>
    <row r="43" spans="1:18" x14ac:dyDescent="0.2">
      <c r="A43" s="9" t="s">
        <v>36</v>
      </c>
      <c r="B43" s="25">
        <v>5813000</v>
      </c>
      <c r="C43" s="25">
        <v>279000</v>
      </c>
      <c r="D43" s="25">
        <v>5534000</v>
      </c>
      <c r="E43" s="25">
        <v>0</v>
      </c>
      <c r="F43" s="25">
        <v>0</v>
      </c>
      <c r="G43" s="25">
        <v>0</v>
      </c>
      <c r="H43" s="25">
        <v>0</v>
      </c>
      <c r="I43" s="25">
        <v>650000</v>
      </c>
      <c r="J43" s="25">
        <v>0</v>
      </c>
      <c r="K43" s="25">
        <v>650000</v>
      </c>
      <c r="L43" s="25">
        <v>0</v>
      </c>
      <c r="M43" s="25">
        <v>0</v>
      </c>
      <c r="N43" s="25">
        <v>0</v>
      </c>
      <c r="O43" s="25">
        <v>0</v>
      </c>
      <c r="P43" s="25">
        <v>6463000</v>
      </c>
      <c r="Q43" s="27">
        <f t="shared" si="0"/>
        <v>0</v>
      </c>
      <c r="R43" s="22">
        <v>264333146</v>
      </c>
    </row>
    <row r="44" spans="1:18" x14ac:dyDescent="0.2">
      <c r="A44" s="10" t="s">
        <v>37</v>
      </c>
      <c r="B44" s="19">
        <v>5806000</v>
      </c>
      <c r="C44" s="19">
        <v>283000</v>
      </c>
      <c r="D44" s="19">
        <v>5523000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5806000</v>
      </c>
      <c r="Q44" s="28">
        <f t="shared" si="0"/>
        <v>0</v>
      </c>
      <c r="R44" s="22">
        <v>298738790</v>
      </c>
    </row>
    <row r="45" spans="1:18" x14ac:dyDescent="0.2">
      <c r="A45" s="8" t="s">
        <v>38</v>
      </c>
      <c r="B45" s="16">
        <v>3039000</v>
      </c>
      <c r="C45" s="16">
        <v>160000</v>
      </c>
      <c r="D45" s="16">
        <v>2879000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3039000</v>
      </c>
      <c r="Q45" s="26">
        <f t="shared" si="0"/>
        <v>0</v>
      </c>
      <c r="R45" s="22">
        <v>157408021</v>
      </c>
    </row>
    <row r="46" spans="1:18" x14ac:dyDescent="0.2">
      <c r="A46" s="9" t="s">
        <v>39</v>
      </c>
      <c r="B46" s="25">
        <v>4861000</v>
      </c>
      <c r="C46" s="25">
        <v>238000</v>
      </c>
      <c r="D46" s="25">
        <v>4623000</v>
      </c>
      <c r="E46" s="25">
        <v>0</v>
      </c>
      <c r="F46" s="25">
        <v>0</v>
      </c>
      <c r="G46" s="25">
        <v>0</v>
      </c>
      <c r="H46" s="25">
        <v>0</v>
      </c>
      <c r="I46" s="25">
        <v>100000</v>
      </c>
      <c r="J46" s="25">
        <v>0</v>
      </c>
      <c r="K46" s="25">
        <v>100000</v>
      </c>
      <c r="L46" s="25">
        <v>0</v>
      </c>
      <c r="M46" s="25">
        <v>0</v>
      </c>
      <c r="N46" s="25">
        <v>0</v>
      </c>
      <c r="O46" s="25">
        <v>0</v>
      </c>
      <c r="P46" s="25">
        <v>4961000</v>
      </c>
      <c r="Q46" s="27">
        <f t="shared" si="0"/>
        <v>0</v>
      </c>
      <c r="R46" s="22">
        <v>214313643</v>
      </c>
    </row>
    <row r="47" spans="1:18" x14ac:dyDescent="0.2">
      <c r="A47" s="10" t="s">
        <v>40</v>
      </c>
      <c r="B47" s="19">
        <v>2212000</v>
      </c>
      <c r="C47" s="19">
        <v>134000</v>
      </c>
      <c r="D47" s="19">
        <v>2078000</v>
      </c>
      <c r="E47" s="19">
        <v>0</v>
      </c>
      <c r="F47" s="19">
        <v>0</v>
      </c>
      <c r="G47" s="19">
        <v>0</v>
      </c>
      <c r="H47" s="19">
        <v>0</v>
      </c>
      <c r="I47" s="19">
        <v>400000</v>
      </c>
      <c r="J47" s="19">
        <v>0</v>
      </c>
      <c r="K47" s="19">
        <v>400000</v>
      </c>
      <c r="L47" s="19">
        <v>0</v>
      </c>
      <c r="M47" s="19">
        <v>0</v>
      </c>
      <c r="N47" s="19">
        <v>0</v>
      </c>
      <c r="O47" s="19">
        <v>0</v>
      </c>
      <c r="P47" s="19">
        <v>2612000</v>
      </c>
      <c r="Q47" s="28">
        <f t="shared" si="0"/>
        <v>0</v>
      </c>
      <c r="R47" s="22">
        <v>131621785</v>
      </c>
    </row>
    <row r="48" spans="1:18" x14ac:dyDescent="0.2">
      <c r="A48" s="8" t="s">
        <v>41</v>
      </c>
      <c r="B48" s="16">
        <v>2516000</v>
      </c>
      <c r="C48" s="16">
        <v>148000</v>
      </c>
      <c r="D48" s="16">
        <v>2368000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2516000</v>
      </c>
      <c r="Q48" s="26">
        <f t="shared" si="0"/>
        <v>0</v>
      </c>
      <c r="R48" s="22">
        <v>162656121</v>
      </c>
    </row>
    <row r="49" spans="1:18" x14ac:dyDescent="0.2">
      <c r="A49" s="9" t="s">
        <v>42</v>
      </c>
      <c r="B49" s="25">
        <v>5962000</v>
      </c>
      <c r="C49" s="25">
        <v>282000</v>
      </c>
      <c r="D49" s="25">
        <v>5680000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5962000</v>
      </c>
      <c r="Q49" s="27">
        <f t="shared" si="0"/>
        <v>0</v>
      </c>
      <c r="R49" s="22">
        <v>285693823</v>
      </c>
    </row>
    <row r="50" spans="1:18" x14ac:dyDescent="0.2">
      <c r="A50" s="10" t="s">
        <v>43</v>
      </c>
      <c r="B50" s="19">
        <v>4890000</v>
      </c>
      <c r="C50" s="19">
        <v>243000</v>
      </c>
      <c r="D50" s="19">
        <v>4647000</v>
      </c>
      <c r="E50" s="19">
        <v>0</v>
      </c>
      <c r="F50" s="19">
        <v>0</v>
      </c>
      <c r="G50" s="19">
        <v>0</v>
      </c>
      <c r="H50" s="19">
        <v>0</v>
      </c>
      <c r="I50" s="19">
        <v>200000</v>
      </c>
      <c r="J50" s="19">
        <v>0</v>
      </c>
      <c r="K50" s="19">
        <v>200000</v>
      </c>
      <c r="L50" s="19">
        <v>0</v>
      </c>
      <c r="M50" s="19">
        <v>0</v>
      </c>
      <c r="N50" s="19">
        <v>0</v>
      </c>
      <c r="O50" s="19">
        <v>0</v>
      </c>
      <c r="P50" s="19">
        <v>5090000</v>
      </c>
      <c r="Q50" s="28">
        <f t="shared" si="0"/>
        <v>0</v>
      </c>
      <c r="R50" s="22">
        <v>264108544</v>
      </c>
    </row>
    <row r="51" spans="1:18" x14ac:dyDescent="0.2">
      <c r="A51" s="8" t="s">
        <v>44</v>
      </c>
      <c r="B51" s="16">
        <v>1788000</v>
      </c>
      <c r="C51" s="16">
        <v>118000</v>
      </c>
      <c r="D51" s="16">
        <v>1670000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1788000</v>
      </c>
      <c r="Q51" s="26">
        <f t="shared" si="0"/>
        <v>0</v>
      </c>
      <c r="R51" s="22">
        <v>121297490</v>
      </c>
    </row>
    <row r="52" spans="1:18" x14ac:dyDescent="0.2">
      <c r="A52" s="9" t="s">
        <v>45</v>
      </c>
      <c r="B52" s="25">
        <v>2818000</v>
      </c>
      <c r="C52" s="25">
        <v>178000</v>
      </c>
      <c r="D52" s="25">
        <v>2640000</v>
      </c>
      <c r="E52" s="25">
        <v>0</v>
      </c>
      <c r="F52" s="25">
        <v>0</v>
      </c>
      <c r="G52" s="25">
        <v>0</v>
      </c>
      <c r="H52" s="25">
        <v>0</v>
      </c>
      <c r="I52" s="25">
        <v>450000</v>
      </c>
      <c r="J52" s="25">
        <v>0</v>
      </c>
      <c r="K52" s="25">
        <v>450000</v>
      </c>
      <c r="L52" s="25">
        <v>0</v>
      </c>
      <c r="M52" s="25">
        <v>0</v>
      </c>
      <c r="N52" s="25">
        <v>0</v>
      </c>
      <c r="O52" s="25">
        <v>0</v>
      </c>
      <c r="P52" s="25">
        <v>3268000</v>
      </c>
      <c r="Q52" s="27">
        <f t="shared" si="0"/>
        <v>0</v>
      </c>
      <c r="R52" s="22">
        <v>186740078</v>
      </c>
    </row>
    <row r="53" spans="1:18" x14ac:dyDescent="0.2">
      <c r="A53" s="10" t="s">
        <v>135</v>
      </c>
      <c r="B53" s="19">
        <v>8912000</v>
      </c>
      <c r="C53" s="19">
        <v>414000</v>
      </c>
      <c r="D53" s="19">
        <v>8498000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8912000</v>
      </c>
      <c r="Q53" s="28">
        <f t="shared" si="0"/>
        <v>0</v>
      </c>
      <c r="R53" s="22">
        <v>496394401</v>
      </c>
    </row>
    <row r="54" spans="1:18" x14ac:dyDescent="0.2">
      <c r="A54" s="8" t="s">
        <v>136</v>
      </c>
      <c r="B54" s="16">
        <v>2089000</v>
      </c>
      <c r="C54" s="16">
        <v>136000</v>
      </c>
      <c r="D54" s="16">
        <v>1953000</v>
      </c>
      <c r="E54" s="16">
        <v>0</v>
      </c>
      <c r="F54" s="16">
        <v>0</v>
      </c>
      <c r="G54" s="16">
        <v>0</v>
      </c>
      <c r="H54" s="16">
        <v>0</v>
      </c>
      <c r="I54" s="16">
        <v>700000</v>
      </c>
      <c r="J54" s="16">
        <v>0</v>
      </c>
      <c r="K54" s="16">
        <v>700000</v>
      </c>
      <c r="L54" s="16">
        <v>0</v>
      </c>
      <c r="M54" s="16">
        <v>0</v>
      </c>
      <c r="N54" s="16">
        <v>0</v>
      </c>
      <c r="O54" s="16">
        <v>0</v>
      </c>
      <c r="P54" s="16">
        <v>2789000</v>
      </c>
      <c r="Q54" s="26">
        <f t="shared" si="0"/>
        <v>0</v>
      </c>
      <c r="R54" s="22">
        <v>151613135</v>
      </c>
    </row>
    <row r="55" spans="1:18" x14ac:dyDescent="0.2">
      <c r="A55" s="9" t="s">
        <v>137</v>
      </c>
      <c r="B55" s="25">
        <v>10941000</v>
      </c>
      <c r="C55" s="25">
        <v>499000</v>
      </c>
      <c r="D55" s="25">
        <v>10442000</v>
      </c>
      <c r="E55" s="25">
        <v>0</v>
      </c>
      <c r="F55" s="25">
        <v>0</v>
      </c>
      <c r="G55" s="25">
        <v>0</v>
      </c>
      <c r="H55" s="25">
        <v>0</v>
      </c>
      <c r="I55" s="25">
        <v>900000</v>
      </c>
      <c r="J55" s="25">
        <v>0</v>
      </c>
      <c r="K55" s="25">
        <v>900000</v>
      </c>
      <c r="L55" s="25">
        <v>0</v>
      </c>
      <c r="M55" s="25">
        <v>0</v>
      </c>
      <c r="N55" s="25">
        <v>0</v>
      </c>
      <c r="O55" s="25">
        <v>0</v>
      </c>
      <c r="P55" s="25">
        <v>11841000</v>
      </c>
      <c r="Q55" s="27">
        <f t="shared" si="0"/>
        <v>0</v>
      </c>
      <c r="R55" s="22">
        <v>571789761</v>
      </c>
    </row>
    <row r="56" spans="1:18" x14ac:dyDescent="0.2">
      <c r="A56" s="10" t="s">
        <v>266</v>
      </c>
      <c r="B56" s="19">
        <v>7698000</v>
      </c>
      <c r="C56" s="19">
        <v>366000</v>
      </c>
      <c r="D56" s="19">
        <v>7332000</v>
      </c>
      <c r="E56" s="19">
        <v>0</v>
      </c>
      <c r="F56" s="19">
        <v>0</v>
      </c>
      <c r="G56" s="19">
        <v>0</v>
      </c>
      <c r="H56" s="19">
        <v>0</v>
      </c>
      <c r="I56" s="19">
        <v>100000</v>
      </c>
      <c r="J56" s="19">
        <v>0</v>
      </c>
      <c r="K56" s="19">
        <v>100000</v>
      </c>
      <c r="L56" s="19">
        <v>0</v>
      </c>
      <c r="M56" s="19">
        <v>0</v>
      </c>
      <c r="N56" s="19">
        <v>0</v>
      </c>
      <c r="O56" s="19">
        <v>0</v>
      </c>
      <c r="P56" s="19">
        <v>7798000</v>
      </c>
      <c r="Q56" s="28">
        <f t="shared" si="0"/>
        <v>0</v>
      </c>
      <c r="R56" s="22">
        <v>339830485</v>
      </c>
    </row>
    <row r="57" spans="1:18" x14ac:dyDescent="0.2">
      <c r="A57" s="8" t="s">
        <v>46</v>
      </c>
      <c r="B57" s="16">
        <v>43385000</v>
      </c>
      <c r="C57" s="16">
        <v>1742000</v>
      </c>
      <c r="D57" s="16">
        <v>41643000</v>
      </c>
      <c r="E57" s="16">
        <v>0</v>
      </c>
      <c r="F57" s="16">
        <v>0</v>
      </c>
      <c r="G57" s="16">
        <v>0</v>
      </c>
      <c r="H57" s="16">
        <v>0</v>
      </c>
      <c r="I57" s="16">
        <v>1000000</v>
      </c>
      <c r="J57" s="16">
        <v>0</v>
      </c>
      <c r="K57" s="16">
        <v>1000000</v>
      </c>
      <c r="L57" s="16">
        <v>0</v>
      </c>
      <c r="M57" s="16">
        <v>0</v>
      </c>
      <c r="N57" s="16">
        <v>0</v>
      </c>
      <c r="O57" s="16">
        <v>0</v>
      </c>
      <c r="P57" s="16">
        <v>44385000</v>
      </c>
      <c r="Q57" s="26">
        <f t="shared" si="0"/>
        <v>0</v>
      </c>
      <c r="R57" s="22">
        <v>1701826537</v>
      </c>
    </row>
    <row r="58" spans="1:18" x14ac:dyDescent="0.2">
      <c r="A58" s="9" t="s">
        <v>138</v>
      </c>
      <c r="B58" s="25">
        <v>17587000</v>
      </c>
      <c r="C58" s="25">
        <v>774000</v>
      </c>
      <c r="D58" s="25">
        <v>16813000</v>
      </c>
      <c r="E58" s="25">
        <v>0</v>
      </c>
      <c r="F58" s="25">
        <v>0</v>
      </c>
      <c r="G58" s="25">
        <v>0</v>
      </c>
      <c r="H58" s="25">
        <v>0</v>
      </c>
      <c r="I58" s="25">
        <v>1779000</v>
      </c>
      <c r="J58" s="25">
        <v>0</v>
      </c>
      <c r="K58" s="25">
        <v>0</v>
      </c>
      <c r="L58" s="25">
        <v>1779000</v>
      </c>
      <c r="M58" s="25">
        <v>0</v>
      </c>
      <c r="N58" s="25">
        <v>0</v>
      </c>
      <c r="O58" s="25">
        <v>0</v>
      </c>
      <c r="P58" s="25">
        <v>19366000</v>
      </c>
      <c r="Q58" s="27">
        <f t="shared" si="0"/>
        <v>0</v>
      </c>
      <c r="R58" s="22">
        <v>879187588</v>
      </c>
    </row>
    <row r="59" spans="1:18" x14ac:dyDescent="0.2">
      <c r="A59" s="10" t="s">
        <v>47</v>
      </c>
      <c r="B59" s="19">
        <v>1163000</v>
      </c>
      <c r="C59" s="19">
        <v>94000</v>
      </c>
      <c r="D59" s="19">
        <v>1069000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1163000</v>
      </c>
      <c r="Q59" s="28">
        <f t="shared" si="0"/>
        <v>0</v>
      </c>
      <c r="R59" s="22">
        <v>88928575</v>
      </c>
    </row>
    <row r="60" spans="1:18" x14ac:dyDescent="0.2">
      <c r="A60" s="8" t="s">
        <v>48</v>
      </c>
      <c r="B60" s="16">
        <v>1642000</v>
      </c>
      <c r="C60" s="16">
        <v>101000</v>
      </c>
      <c r="D60" s="16">
        <v>1541000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1642000</v>
      </c>
      <c r="Q60" s="26">
        <f t="shared" si="0"/>
        <v>0</v>
      </c>
      <c r="R60" s="22">
        <v>115390156</v>
      </c>
    </row>
    <row r="61" spans="1:18" x14ac:dyDescent="0.2">
      <c r="A61" s="9" t="s">
        <v>49</v>
      </c>
      <c r="B61" s="25">
        <v>6394000</v>
      </c>
      <c r="C61" s="25">
        <v>301000</v>
      </c>
      <c r="D61" s="25">
        <v>6093000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6394000</v>
      </c>
      <c r="Q61" s="27">
        <f t="shared" si="0"/>
        <v>0</v>
      </c>
      <c r="R61" s="22">
        <v>328092481</v>
      </c>
    </row>
    <row r="62" spans="1:18" x14ac:dyDescent="0.2">
      <c r="A62" s="10" t="s">
        <v>50</v>
      </c>
      <c r="B62" s="19">
        <v>1034000</v>
      </c>
      <c r="C62" s="19">
        <v>78000</v>
      </c>
      <c r="D62" s="19">
        <v>956000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1034000</v>
      </c>
      <c r="Q62" s="28">
        <f t="shared" si="0"/>
        <v>0</v>
      </c>
      <c r="R62" s="22">
        <v>80939553</v>
      </c>
    </row>
    <row r="63" spans="1:18" x14ac:dyDescent="0.2">
      <c r="A63" s="8" t="s">
        <v>51</v>
      </c>
      <c r="B63" s="16">
        <v>424000</v>
      </c>
      <c r="C63" s="16">
        <v>53000</v>
      </c>
      <c r="D63" s="16">
        <v>371000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424000</v>
      </c>
      <c r="Q63" s="26">
        <f t="shared" si="0"/>
        <v>0</v>
      </c>
      <c r="R63" s="22">
        <v>54202739</v>
      </c>
    </row>
    <row r="64" spans="1:18" x14ac:dyDescent="0.2">
      <c r="A64" s="9" t="s">
        <v>52</v>
      </c>
      <c r="B64" s="25">
        <v>1534000</v>
      </c>
      <c r="C64" s="25">
        <v>96000</v>
      </c>
      <c r="D64" s="25">
        <v>1438000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1534000</v>
      </c>
      <c r="Q64" s="27">
        <f t="shared" si="0"/>
        <v>0</v>
      </c>
      <c r="R64" s="22">
        <v>98986177</v>
      </c>
    </row>
    <row r="65" spans="1:18" x14ac:dyDescent="0.2">
      <c r="A65" s="10" t="s">
        <v>53</v>
      </c>
      <c r="B65" s="19">
        <v>6061000</v>
      </c>
      <c r="C65" s="19">
        <v>279000</v>
      </c>
      <c r="D65" s="19">
        <v>5782000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6061000</v>
      </c>
      <c r="Q65" s="28">
        <f t="shared" si="0"/>
        <v>0</v>
      </c>
      <c r="R65" s="22">
        <v>319909476</v>
      </c>
    </row>
    <row r="66" spans="1:18" x14ac:dyDescent="0.2">
      <c r="A66" s="8" t="s">
        <v>54</v>
      </c>
      <c r="B66" s="16">
        <v>1920000</v>
      </c>
      <c r="C66" s="16">
        <v>113000</v>
      </c>
      <c r="D66" s="16">
        <v>1807000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1920000</v>
      </c>
      <c r="Q66" s="26">
        <f t="shared" si="0"/>
        <v>0</v>
      </c>
      <c r="R66" s="22">
        <v>145012655</v>
      </c>
    </row>
    <row r="67" spans="1:18" x14ac:dyDescent="0.2">
      <c r="A67" s="9" t="s">
        <v>55</v>
      </c>
      <c r="B67" s="25">
        <v>10934000</v>
      </c>
      <c r="C67" s="25">
        <v>481000</v>
      </c>
      <c r="D67" s="25">
        <v>10453000</v>
      </c>
      <c r="E67" s="25">
        <v>0</v>
      </c>
      <c r="F67" s="25">
        <v>0</v>
      </c>
      <c r="G67" s="25">
        <v>0</v>
      </c>
      <c r="H67" s="25">
        <v>0</v>
      </c>
      <c r="I67" s="25">
        <v>903387</v>
      </c>
      <c r="J67" s="25">
        <v>0</v>
      </c>
      <c r="K67" s="25">
        <v>903387</v>
      </c>
      <c r="L67" s="25">
        <v>0</v>
      </c>
      <c r="M67" s="25">
        <v>0</v>
      </c>
      <c r="N67" s="25">
        <v>0</v>
      </c>
      <c r="O67" s="25">
        <v>0</v>
      </c>
      <c r="P67" s="25">
        <v>11837387</v>
      </c>
      <c r="Q67" s="27">
        <f t="shared" si="0"/>
        <v>0</v>
      </c>
      <c r="R67" s="22">
        <v>570682924</v>
      </c>
    </row>
    <row r="68" spans="1:18" x14ac:dyDescent="0.2">
      <c r="A68" s="10" t="s">
        <v>56</v>
      </c>
      <c r="B68" s="19">
        <v>1228000</v>
      </c>
      <c r="C68" s="19">
        <v>89000</v>
      </c>
      <c r="D68" s="19">
        <v>1139000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1228000</v>
      </c>
      <c r="Q68" s="28">
        <f t="shared" si="0"/>
        <v>0</v>
      </c>
      <c r="R68" s="22">
        <v>97070070</v>
      </c>
    </row>
    <row r="69" spans="1:18" x14ac:dyDescent="0.2">
      <c r="A69" s="8" t="s">
        <v>57</v>
      </c>
      <c r="B69" s="16">
        <v>1090000</v>
      </c>
      <c r="C69" s="16">
        <v>86000</v>
      </c>
      <c r="D69" s="16">
        <v>1004000</v>
      </c>
      <c r="E69" s="16">
        <v>0</v>
      </c>
      <c r="F69" s="16">
        <v>0</v>
      </c>
      <c r="G69" s="16">
        <v>0</v>
      </c>
      <c r="H69" s="16">
        <v>0</v>
      </c>
      <c r="I69" s="16">
        <v>1294388</v>
      </c>
      <c r="J69" s="16">
        <v>0</v>
      </c>
      <c r="K69" s="16">
        <v>1294388</v>
      </c>
      <c r="L69" s="16">
        <v>0</v>
      </c>
      <c r="M69" s="16">
        <v>0</v>
      </c>
      <c r="N69" s="16">
        <v>0</v>
      </c>
      <c r="O69" s="16">
        <v>0</v>
      </c>
      <c r="P69" s="16">
        <v>2384388</v>
      </c>
      <c r="Q69" s="26">
        <f t="shared" si="0"/>
        <v>0</v>
      </c>
      <c r="R69" s="22">
        <v>101147613</v>
      </c>
    </row>
    <row r="70" spans="1:18" x14ac:dyDescent="0.2">
      <c r="A70" s="9" t="s">
        <v>58</v>
      </c>
      <c r="B70" s="25">
        <v>1176000</v>
      </c>
      <c r="C70" s="25">
        <v>91000</v>
      </c>
      <c r="D70" s="25">
        <v>1085000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1176000</v>
      </c>
      <c r="Q70" s="27">
        <f t="shared" si="0"/>
        <v>0</v>
      </c>
      <c r="R70" s="22">
        <v>85658298</v>
      </c>
    </row>
    <row r="71" spans="1:18" x14ac:dyDescent="0.2">
      <c r="A71" s="10" t="s">
        <v>59</v>
      </c>
      <c r="B71" s="19">
        <v>1502000</v>
      </c>
      <c r="C71" s="19">
        <v>94000</v>
      </c>
      <c r="D71" s="19">
        <v>1408000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1502000</v>
      </c>
      <c r="Q71" s="28">
        <f t="shared" ref="Q71:Q134" si="1">E71-F71</f>
        <v>0</v>
      </c>
      <c r="R71" s="22">
        <v>99942714</v>
      </c>
    </row>
    <row r="72" spans="1:18" x14ac:dyDescent="0.2">
      <c r="A72" s="8" t="s">
        <v>60</v>
      </c>
      <c r="B72" s="16">
        <v>3708000</v>
      </c>
      <c r="C72" s="16">
        <v>207000</v>
      </c>
      <c r="D72" s="16">
        <v>3501000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3708000</v>
      </c>
      <c r="Q72" s="26">
        <f t="shared" si="1"/>
        <v>0</v>
      </c>
      <c r="R72" s="22">
        <v>216018327</v>
      </c>
    </row>
    <row r="73" spans="1:18" x14ac:dyDescent="0.2">
      <c r="A73" s="9" t="s">
        <v>61</v>
      </c>
      <c r="B73" s="25">
        <v>21138000</v>
      </c>
      <c r="C73" s="25">
        <v>904000</v>
      </c>
      <c r="D73" s="25">
        <v>20234000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21138000</v>
      </c>
      <c r="Q73" s="27">
        <f t="shared" si="1"/>
        <v>0</v>
      </c>
      <c r="R73" s="22">
        <v>969383111</v>
      </c>
    </row>
    <row r="74" spans="1:18" x14ac:dyDescent="0.2">
      <c r="A74" s="10" t="s">
        <v>62</v>
      </c>
      <c r="B74" s="19">
        <v>1638000</v>
      </c>
      <c r="C74" s="19">
        <v>174000</v>
      </c>
      <c r="D74" s="19">
        <v>1464000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1638000</v>
      </c>
      <c r="Q74" s="28">
        <f t="shared" si="1"/>
        <v>0</v>
      </c>
      <c r="R74" s="22">
        <v>130577337</v>
      </c>
    </row>
    <row r="75" spans="1:18" x14ac:dyDescent="0.2">
      <c r="A75" s="8" t="s">
        <v>63</v>
      </c>
      <c r="B75" s="16">
        <v>398000</v>
      </c>
      <c r="C75" s="16">
        <v>49000</v>
      </c>
      <c r="D75" s="16">
        <v>349000</v>
      </c>
      <c r="E75" s="16">
        <v>0</v>
      </c>
      <c r="F75" s="16">
        <v>0</v>
      </c>
      <c r="G75" s="16">
        <v>0</v>
      </c>
      <c r="H75" s="16">
        <v>0</v>
      </c>
      <c r="I75" s="16">
        <v>370000</v>
      </c>
      <c r="J75" s="16">
        <v>0</v>
      </c>
      <c r="K75" s="16">
        <v>370000</v>
      </c>
      <c r="L75" s="16">
        <v>0</v>
      </c>
      <c r="M75" s="16">
        <v>0</v>
      </c>
      <c r="N75" s="16">
        <v>0</v>
      </c>
      <c r="O75" s="16">
        <v>0</v>
      </c>
      <c r="P75" s="16">
        <v>768000</v>
      </c>
      <c r="Q75" s="26">
        <f t="shared" si="1"/>
        <v>0</v>
      </c>
      <c r="R75" s="22">
        <v>44373686</v>
      </c>
    </row>
    <row r="76" spans="1:18" x14ac:dyDescent="0.2">
      <c r="A76" s="9" t="s">
        <v>64</v>
      </c>
      <c r="B76" s="25">
        <v>983000</v>
      </c>
      <c r="C76" s="25">
        <v>95000</v>
      </c>
      <c r="D76" s="25">
        <v>888000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983000</v>
      </c>
      <c r="Q76" s="27">
        <f t="shared" si="1"/>
        <v>0</v>
      </c>
      <c r="R76" s="22">
        <v>92232454</v>
      </c>
    </row>
    <row r="77" spans="1:18" x14ac:dyDescent="0.2">
      <c r="A77" s="10" t="s">
        <v>65</v>
      </c>
      <c r="B77" s="19">
        <v>5097000</v>
      </c>
      <c r="C77" s="19">
        <v>275000</v>
      </c>
      <c r="D77" s="19">
        <v>4822000</v>
      </c>
      <c r="E77" s="19">
        <v>0</v>
      </c>
      <c r="F77" s="19">
        <v>0</v>
      </c>
      <c r="G77" s="19">
        <v>0</v>
      </c>
      <c r="H77" s="19">
        <v>0</v>
      </c>
      <c r="I77" s="19">
        <v>1700000</v>
      </c>
      <c r="J77" s="19">
        <v>0</v>
      </c>
      <c r="K77" s="19">
        <v>1700000</v>
      </c>
      <c r="L77" s="19">
        <v>0</v>
      </c>
      <c r="M77" s="19">
        <v>0</v>
      </c>
      <c r="N77" s="19">
        <v>0</v>
      </c>
      <c r="O77" s="19">
        <v>0</v>
      </c>
      <c r="P77" s="19">
        <v>6797000</v>
      </c>
      <c r="Q77" s="28">
        <f t="shared" si="1"/>
        <v>0</v>
      </c>
      <c r="R77" s="22">
        <v>282849798</v>
      </c>
    </row>
    <row r="78" spans="1:18" x14ac:dyDescent="0.2">
      <c r="A78" s="8" t="s">
        <v>66</v>
      </c>
      <c r="B78" s="16">
        <v>1636000</v>
      </c>
      <c r="C78" s="16">
        <v>111000</v>
      </c>
      <c r="D78" s="16">
        <v>1525000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1636000</v>
      </c>
      <c r="Q78" s="26">
        <f t="shared" si="1"/>
        <v>0</v>
      </c>
      <c r="R78" s="22">
        <v>116775606</v>
      </c>
    </row>
    <row r="79" spans="1:18" x14ac:dyDescent="0.2">
      <c r="A79" s="9" t="s">
        <v>67</v>
      </c>
      <c r="B79" s="25">
        <v>881000</v>
      </c>
      <c r="C79" s="25">
        <v>74000</v>
      </c>
      <c r="D79" s="25">
        <v>807000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881000</v>
      </c>
      <c r="Q79" s="27">
        <f t="shared" si="1"/>
        <v>0</v>
      </c>
      <c r="R79" s="22">
        <v>83434757</v>
      </c>
    </row>
    <row r="80" spans="1:18" x14ac:dyDescent="0.2">
      <c r="A80" s="10" t="s">
        <v>68</v>
      </c>
      <c r="B80" s="19">
        <v>3857000</v>
      </c>
      <c r="C80" s="19">
        <v>196000</v>
      </c>
      <c r="D80" s="19">
        <v>3661000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3857000</v>
      </c>
      <c r="Q80" s="28">
        <f t="shared" si="1"/>
        <v>0</v>
      </c>
      <c r="R80" s="22">
        <v>248868064</v>
      </c>
    </row>
    <row r="81" spans="1:18" x14ac:dyDescent="0.2">
      <c r="A81" s="8" t="s">
        <v>69</v>
      </c>
      <c r="B81" s="16">
        <v>7850000</v>
      </c>
      <c r="C81" s="16">
        <v>361000</v>
      </c>
      <c r="D81" s="16">
        <v>7489000</v>
      </c>
      <c r="E81" s="16">
        <v>0</v>
      </c>
      <c r="F81" s="16">
        <v>0</v>
      </c>
      <c r="G81" s="16">
        <v>0</v>
      </c>
      <c r="H81" s="16">
        <v>0</v>
      </c>
      <c r="I81" s="16">
        <v>3469765</v>
      </c>
      <c r="J81" s="16">
        <v>0</v>
      </c>
      <c r="K81" s="16">
        <v>3469765</v>
      </c>
      <c r="L81" s="16">
        <v>0</v>
      </c>
      <c r="M81" s="16">
        <v>0</v>
      </c>
      <c r="N81" s="16">
        <v>0</v>
      </c>
      <c r="O81" s="16">
        <v>0</v>
      </c>
      <c r="P81" s="16">
        <v>11319765</v>
      </c>
      <c r="Q81" s="26">
        <f t="shared" si="1"/>
        <v>0</v>
      </c>
      <c r="R81" s="22">
        <v>375636426</v>
      </c>
    </row>
    <row r="82" spans="1:18" x14ac:dyDescent="0.2">
      <c r="A82" s="9" t="s">
        <v>70</v>
      </c>
      <c r="B82" s="25">
        <v>1553000</v>
      </c>
      <c r="C82" s="25">
        <v>109000</v>
      </c>
      <c r="D82" s="25">
        <v>1444000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1553000</v>
      </c>
      <c r="Q82" s="27">
        <f t="shared" si="1"/>
        <v>0</v>
      </c>
      <c r="R82" s="22">
        <v>105330045</v>
      </c>
    </row>
    <row r="83" spans="1:18" x14ac:dyDescent="0.2">
      <c r="A83" s="10" t="s">
        <v>71</v>
      </c>
      <c r="B83" s="19">
        <v>2227000</v>
      </c>
      <c r="C83" s="19">
        <v>142000</v>
      </c>
      <c r="D83" s="19">
        <v>2085000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2227000</v>
      </c>
      <c r="Q83" s="28">
        <f t="shared" si="1"/>
        <v>0</v>
      </c>
      <c r="R83" s="22">
        <v>150285417</v>
      </c>
    </row>
    <row r="84" spans="1:18" x14ac:dyDescent="0.2">
      <c r="A84" s="8" t="s">
        <v>72</v>
      </c>
      <c r="B84" s="16">
        <v>1689000</v>
      </c>
      <c r="C84" s="16">
        <v>111000</v>
      </c>
      <c r="D84" s="16">
        <v>1578000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1689000</v>
      </c>
      <c r="Q84" s="26">
        <f t="shared" si="1"/>
        <v>0</v>
      </c>
      <c r="R84" s="22">
        <v>133637891</v>
      </c>
    </row>
    <row r="85" spans="1:18" x14ac:dyDescent="0.2">
      <c r="A85" s="9" t="s">
        <v>73</v>
      </c>
      <c r="B85" s="25">
        <v>1119000</v>
      </c>
      <c r="C85" s="25">
        <v>82000</v>
      </c>
      <c r="D85" s="25">
        <v>1037000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1119000</v>
      </c>
      <c r="Q85" s="27">
        <f t="shared" si="1"/>
        <v>0</v>
      </c>
      <c r="R85" s="22">
        <v>83724796</v>
      </c>
    </row>
    <row r="86" spans="1:18" x14ac:dyDescent="0.2">
      <c r="A86" s="10" t="s">
        <v>74</v>
      </c>
      <c r="B86" s="19">
        <v>407000</v>
      </c>
      <c r="C86" s="19">
        <v>47000</v>
      </c>
      <c r="D86" s="19">
        <v>360000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407000</v>
      </c>
      <c r="Q86" s="28">
        <f t="shared" si="1"/>
        <v>0</v>
      </c>
      <c r="R86" s="22">
        <v>42350740</v>
      </c>
    </row>
    <row r="87" spans="1:18" x14ac:dyDescent="0.2">
      <c r="A87" s="8" t="s">
        <v>75</v>
      </c>
      <c r="B87" s="16">
        <v>583000</v>
      </c>
      <c r="C87" s="16">
        <v>56000</v>
      </c>
      <c r="D87" s="16">
        <v>527000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583000</v>
      </c>
      <c r="Q87" s="26">
        <f t="shared" si="1"/>
        <v>0</v>
      </c>
      <c r="R87" s="22">
        <v>60509181</v>
      </c>
    </row>
    <row r="88" spans="1:18" x14ac:dyDescent="0.2">
      <c r="A88" s="9" t="s">
        <v>76</v>
      </c>
      <c r="B88" s="25">
        <v>1029000</v>
      </c>
      <c r="C88" s="25">
        <v>77000</v>
      </c>
      <c r="D88" s="25">
        <v>952000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1029000</v>
      </c>
      <c r="Q88" s="27">
        <f t="shared" si="1"/>
        <v>0</v>
      </c>
      <c r="R88" s="22">
        <v>70616458</v>
      </c>
    </row>
    <row r="89" spans="1:18" x14ac:dyDescent="0.2">
      <c r="A89" s="10" t="s">
        <v>77</v>
      </c>
      <c r="B89" s="19">
        <v>9429000</v>
      </c>
      <c r="C89" s="19">
        <v>420000</v>
      </c>
      <c r="D89" s="19">
        <v>9009000</v>
      </c>
      <c r="E89" s="19">
        <v>0</v>
      </c>
      <c r="F89" s="19">
        <v>0</v>
      </c>
      <c r="G89" s="19">
        <v>0</v>
      </c>
      <c r="H89" s="19">
        <v>0</v>
      </c>
      <c r="I89" s="19">
        <v>16040216</v>
      </c>
      <c r="J89" s="19">
        <v>0</v>
      </c>
      <c r="K89" s="19">
        <v>1040216</v>
      </c>
      <c r="L89" s="19">
        <v>15000000</v>
      </c>
      <c r="M89" s="19">
        <v>0</v>
      </c>
      <c r="N89" s="19">
        <v>0</v>
      </c>
      <c r="O89" s="19">
        <v>0</v>
      </c>
      <c r="P89" s="19">
        <v>25469216</v>
      </c>
      <c r="Q89" s="28">
        <f t="shared" si="1"/>
        <v>0</v>
      </c>
      <c r="R89" s="22">
        <v>500463312</v>
      </c>
    </row>
    <row r="90" spans="1:18" x14ac:dyDescent="0.2">
      <c r="A90" s="8" t="s">
        <v>78</v>
      </c>
      <c r="B90" s="16">
        <v>7965000</v>
      </c>
      <c r="C90" s="16">
        <v>372000</v>
      </c>
      <c r="D90" s="16">
        <v>7593000</v>
      </c>
      <c r="E90" s="16">
        <v>0</v>
      </c>
      <c r="F90" s="16">
        <v>0</v>
      </c>
      <c r="G90" s="16">
        <v>0</v>
      </c>
      <c r="H90" s="16">
        <v>0</v>
      </c>
      <c r="I90" s="16">
        <v>1656672</v>
      </c>
      <c r="J90" s="16">
        <v>0</v>
      </c>
      <c r="K90" s="16">
        <v>1656672</v>
      </c>
      <c r="L90" s="16">
        <v>0</v>
      </c>
      <c r="M90" s="16">
        <v>0</v>
      </c>
      <c r="N90" s="16">
        <v>0</v>
      </c>
      <c r="O90" s="16">
        <v>0</v>
      </c>
      <c r="P90" s="16">
        <v>9621672</v>
      </c>
      <c r="Q90" s="26">
        <f t="shared" si="1"/>
        <v>0</v>
      </c>
      <c r="R90" s="22">
        <v>376902394</v>
      </c>
    </row>
    <row r="91" spans="1:18" x14ac:dyDescent="0.2">
      <c r="A91" s="9" t="s">
        <v>79</v>
      </c>
      <c r="B91" s="25">
        <v>6713000</v>
      </c>
      <c r="C91" s="25">
        <v>319000</v>
      </c>
      <c r="D91" s="25">
        <v>6394000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6713000</v>
      </c>
      <c r="Q91" s="27">
        <f t="shared" si="1"/>
        <v>0</v>
      </c>
      <c r="R91" s="22">
        <v>322896264</v>
      </c>
    </row>
    <row r="92" spans="1:18" x14ac:dyDescent="0.2">
      <c r="A92" s="10" t="s">
        <v>80</v>
      </c>
      <c r="B92" s="19">
        <v>2172000</v>
      </c>
      <c r="C92" s="19">
        <v>131000</v>
      </c>
      <c r="D92" s="19">
        <v>2041000</v>
      </c>
      <c r="E92" s="19">
        <v>0</v>
      </c>
      <c r="F92" s="19">
        <v>0</v>
      </c>
      <c r="G92" s="19">
        <v>0</v>
      </c>
      <c r="H92" s="19">
        <v>0</v>
      </c>
      <c r="I92" s="19">
        <v>405180</v>
      </c>
      <c r="J92" s="19">
        <v>0</v>
      </c>
      <c r="K92" s="19">
        <v>405180</v>
      </c>
      <c r="L92" s="19">
        <v>0</v>
      </c>
      <c r="M92" s="19">
        <v>0</v>
      </c>
      <c r="N92" s="19">
        <v>0</v>
      </c>
      <c r="O92" s="19">
        <v>0</v>
      </c>
      <c r="P92" s="19">
        <v>2577180</v>
      </c>
      <c r="Q92" s="28">
        <f t="shared" si="1"/>
        <v>0</v>
      </c>
      <c r="R92" s="22">
        <v>142199099</v>
      </c>
    </row>
    <row r="93" spans="1:18" x14ac:dyDescent="0.2">
      <c r="A93" s="8" t="s">
        <v>81</v>
      </c>
      <c r="B93" s="16">
        <v>3736000</v>
      </c>
      <c r="C93" s="16">
        <v>185000</v>
      </c>
      <c r="D93" s="16">
        <v>3551000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3736000</v>
      </c>
      <c r="Q93" s="26">
        <f t="shared" si="1"/>
        <v>0</v>
      </c>
      <c r="R93" s="22">
        <v>205134482</v>
      </c>
    </row>
    <row r="94" spans="1:18" x14ac:dyDescent="0.2">
      <c r="A94" s="9" t="s">
        <v>82</v>
      </c>
      <c r="B94" s="25">
        <v>8705000</v>
      </c>
      <c r="C94" s="25">
        <v>387000</v>
      </c>
      <c r="D94" s="25">
        <v>8318000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8705000</v>
      </c>
      <c r="Q94" s="27">
        <f t="shared" si="1"/>
        <v>0</v>
      </c>
      <c r="R94" s="22">
        <v>423962262</v>
      </c>
    </row>
    <row r="95" spans="1:18" x14ac:dyDescent="0.2">
      <c r="A95" s="10" t="s">
        <v>83</v>
      </c>
      <c r="B95" s="19">
        <v>3793000</v>
      </c>
      <c r="C95" s="19">
        <v>218000</v>
      </c>
      <c r="D95" s="19">
        <v>3575000</v>
      </c>
      <c r="E95" s="19">
        <v>0</v>
      </c>
      <c r="F95" s="19">
        <v>0</v>
      </c>
      <c r="G95" s="19">
        <v>0</v>
      </c>
      <c r="H95" s="19">
        <v>0</v>
      </c>
      <c r="I95" s="19">
        <v>504994</v>
      </c>
      <c r="J95" s="19">
        <v>0</v>
      </c>
      <c r="K95" s="19">
        <v>504994</v>
      </c>
      <c r="L95" s="19">
        <v>0</v>
      </c>
      <c r="M95" s="19">
        <v>0</v>
      </c>
      <c r="N95" s="19">
        <v>0</v>
      </c>
      <c r="O95" s="19">
        <v>0</v>
      </c>
      <c r="P95" s="19">
        <v>4297994</v>
      </c>
      <c r="Q95" s="28">
        <f t="shared" si="1"/>
        <v>0</v>
      </c>
      <c r="R95" s="22">
        <v>210514775</v>
      </c>
    </row>
    <row r="96" spans="1:18" x14ac:dyDescent="0.2">
      <c r="A96" s="8" t="s">
        <v>84</v>
      </c>
      <c r="B96" s="16">
        <v>827000</v>
      </c>
      <c r="C96" s="16">
        <v>67000</v>
      </c>
      <c r="D96" s="16">
        <v>760000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827000</v>
      </c>
      <c r="Q96" s="26">
        <f t="shared" si="1"/>
        <v>0</v>
      </c>
      <c r="R96" s="22">
        <v>57329199</v>
      </c>
    </row>
    <row r="97" spans="1:18" x14ac:dyDescent="0.2">
      <c r="A97" s="9" t="s">
        <v>139</v>
      </c>
      <c r="B97" s="25">
        <v>2269000</v>
      </c>
      <c r="C97" s="25">
        <v>149000</v>
      </c>
      <c r="D97" s="25">
        <v>2120000</v>
      </c>
      <c r="E97" s="25">
        <v>0</v>
      </c>
      <c r="F97" s="25">
        <v>0</v>
      </c>
      <c r="G97" s="25">
        <v>0</v>
      </c>
      <c r="H97" s="25">
        <v>0</v>
      </c>
      <c r="I97" s="25">
        <v>3450000</v>
      </c>
      <c r="J97" s="25">
        <v>0</v>
      </c>
      <c r="K97" s="25">
        <v>3450000</v>
      </c>
      <c r="L97" s="25">
        <v>0</v>
      </c>
      <c r="M97" s="25">
        <v>0</v>
      </c>
      <c r="N97" s="25">
        <v>0</v>
      </c>
      <c r="O97" s="25">
        <v>0</v>
      </c>
      <c r="P97" s="25">
        <v>5719000</v>
      </c>
      <c r="Q97" s="27">
        <f t="shared" si="1"/>
        <v>0</v>
      </c>
      <c r="R97" s="22">
        <v>169728521</v>
      </c>
    </row>
    <row r="98" spans="1:18" x14ac:dyDescent="0.2">
      <c r="A98" s="10" t="s">
        <v>267</v>
      </c>
      <c r="B98" s="19">
        <v>25930000</v>
      </c>
      <c r="C98" s="19">
        <v>1100000</v>
      </c>
      <c r="D98" s="19">
        <v>24830000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25930000</v>
      </c>
      <c r="Q98" s="28">
        <f t="shared" si="1"/>
        <v>0</v>
      </c>
      <c r="R98" s="22">
        <v>1260489450</v>
      </c>
    </row>
    <row r="99" spans="1:18" x14ac:dyDescent="0.2">
      <c r="A99" s="8" t="s">
        <v>268</v>
      </c>
      <c r="B99" s="16">
        <v>41903000</v>
      </c>
      <c r="C99" s="16">
        <v>1707000</v>
      </c>
      <c r="D99" s="16">
        <v>40196000</v>
      </c>
      <c r="E99" s="16">
        <v>0</v>
      </c>
      <c r="F99" s="16">
        <v>0</v>
      </c>
      <c r="G99" s="16">
        <v>0</v>
      </c>
      <c r="H99" s="16">
        <v>0</v>
      </c>
      <c r="I99" s="16">
        <v>3500000</v>
      </c>
      <c r="J99" s="16">
        <v>0</v>
      </c>
      <c r="K99" s="16">
        <v>3500000</v>
      </c>
      <c r="L99" s="16">
        <v>0</v>
      </c>
      <c r="M99" s="16">
        <v>0</v>
      </c>
      <c r="N99" s="16">
        <v>0</v>
      </c>
      <c r="O99" s="16">
        <v>0</v>
      </c>
      <c r="P99" s="16">
        <v>45403000</v>
      </c>
      <c r="Q99" s="26">
        <f t="shared" si="1"/>
        <v>0</v>
      </c>
      <c r="R99" s="22">
        <v>1642988252</v>
      </c>
    </row>
    <row r="100" spans="1:18" x14ac:dyDescent="0.2">
      <c r="A100" s="9" t="s">
        <v>269</v>
      </c>
      <c r="B100" s="25">
        <v>48371000</v>
      </c>
      <c r="C100" s="25">
        <v>1970000</v>
      </c>
      <c r="D100" s="25">
        <v>46401000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48371000</v>
      </c>
      <c r="Q100" s="27">
        <f t="shared" si="1"/>
        <v>0</v>
      </c>
      <c r="R100" s="22">
        <v>2382047076</v>
      </c>
    </row>
    <row r="101" spans="1:18" x14ac:dyDescent="0.2">
      <c r="A101" s="10" t="s">
        <v>270</v>
      </c>
      <c r="B101" s="19">
        <v>68899000</v>
      </c>
      <c r="C101" s="19">
        <v>2793000</v>
      </c>
      <c r="D101" s="19">
        <v>66106000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68899000</v>
      </c>
      <c r="Q101" s="28">
        <f t="shared" si="1"/>
        <v>0</v>
      </c>
      <c r="R101" s="22">
        <v>2941105604</v>
      </c>
    </row>
    <row r="102" spans="1:18" x14ac:dyDescent="0.2">
      <c r="A102" s="8" t="s">
        <v>271</v>
      </c>
      <c r="B102" s="16">
        <v>3927000</v>
      </c>
      <c r="C102" s="16">
        <v>204000</v>
      </c>
      <c r="D102" s="16">
        <v>3723000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3927000</v>
      </c>
      <c r="Q102" s="26">
        <f t="shared" si="1"/>
        <v>0</v>
      </c>
      <c r="R102" s="22">
        <v>137623340</v>
      </c>
    </row>
    <row r="103" spans="1:18" x14ac:dyDescent="0.2">
      <c r="A103" s="9" t="s">
        <v>272</v>
      </c>
      <c r="B103" s="25">
        <v>6566000</v>
      </c>
      <c r="C103" s="25">
        <v>297000</v>
      </c>
      <c r="D103" s="25">
        <v>6269000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6566000</v>
      </c>
      <c r="Q103" s="27">
        <f t="shared" si="1"/>
        <v>0</v>
      </c>
      <c r="R103" s="22">
        <v>300221196</v>
      </c>
    </row>
    <row r="104" spans="1:18" x14ac:dyDescent="0.2">
      <c r="A104" s="10" t="s">
        <v>273</v>
      </c>
      <c r="B104" s="19">
        <v>4985000</v>
      </c>
      <c r="C104" s="19">
        <v>227000</v>
      </c>
      <c r="D104" s="19">
        <v>4758000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4985000</v>
      </c>
      <c r="Q104" s="28">
        <f t="shared" si="1"/>
        <v>0</v>
      </c>
      <c r="R104" s="22">
        <v>243981235</v>
      </c>
    </row>
    <row r="105" spans="1:18" x14ac:dyDescent="0.2">
      <c r="A105" s="8" t="s">
        <v>274</v>
      </c>
      <c r="B105" s="16">
        <v>3207000</v>
      </c>
      <c r="C105" s="16">
        <v>154000</v>
      </c>
      <c r="D105" s="16">
        <v>3053000</v>
      </c>
      <c r="E105" s="16">
        <v>0</v>
      </c>
      <c r="F105" s="16">
        <v>0</v>
      </c>
      <c r="G105" s="16">
        <v>0</v>
      </c>
      <c r="H105" s="16">
        <v>0</v>
      </c>
      <c r="I105" s="16">
        <v>1500000</v>
      </c>
      <c r="J105" s="16">
        <v>0</v>
      </c>
      <c r="K105" s="16">
        <v>1500000</v>
      </c>
      <c r="L105" s="16">
        <v>0</v>
      </c>
      <c r="M105" s="16">
        <v>0</v>
      </c>
      <c r="N105" s="16">
        <v>0</v>
      </c>
      <c r="O105" s="16">
        <v>0</v>
      </c>
      <c r="P105" s="16">
        <v>4707000</v>
      </c>
      <c r="Q105" s="26">
        <f t="shared" si="1"/>
        <v>0</v>
      </c>
      <c r="R105" s="22">
        <v>159164868</v>
      </c>
    </row>
    <row r="106" spans="1:18" x14ac:dyDescent="0.2">
      <c r="A106" s="9" t="s">
        <v>275</v>
      </c>
      <c r="B106" s="25">
        <v>37943000</v>
      </c>
      <c r="C106" s="25">
        <v>1571000</v>
      </c>
      <c r="D106" s="25">
        <v>36372000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37943000</v>
      </c>
      <c r="Q106" s="27">
        <f t="shared" si="1"/>
        <v>0</v>
      </c>
      <c r="R106" s="22">
        <v>1817025925</v>
      </c>
    </row>
    <row r="107" spans="1:18" x14ac:dyDescent="0.2">
      <c r="A107" s="10" t="s">
        <v>276</v>
      </c>
      <c r="B107" s="19">
        <v>6867000</v>
      </c>
      <c r="C107" s="19">
        <v>306000</v>
      </c>
      <c r="D107" s="19">
        <v>6561000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6867000</v>
      </c>
      <c r="Q107" s="28">
        <f t="shared" si="1"/>
        <v>0</v>
      </c>
      <c r="R107" s="22">
        <v>340436402</v>
      </c>
    </row>
    <row r="108" spans="1:18" x14ac:dyDescent="0.2">
      <c r="A108" s="8" t="s">
        <v>277</v>
      </c>
      <c r="B108" s="16">
        <v>2992000</v>
      </c>
      <c r="C108" s="16">
        <v>158000</v>
      </c>
      <c r="D108" s="16">
        <v>2834000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2992000</v>
      </c>
      <c r="Q108" s="26">
        <f t="shared" si="1"/>
        <v>0</v>
      </c>
      <c r="R108" s="22">
        <v>169567832</v>
      </c>
    </row>
    <row r="109" spans="1:18" x14ac:dyDescent="0.2">
      <c r="A109" s="9" t="s">
        <v>278</v>
      </c>
      <c r="B109" s="25">
        <v>1132000</v>
      </c>
      <c r="C109" s="25">
        <v>79000</v>
      </c>
      <c r="D109" s="25">
        <v>1053000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1132000</v>
      </c>
      <c r="Q109" s="27">
        <f t="shared" si="1"/>
        <v>0</v>
      </c>
      <c r="R109" s="22">
        <v>76133517</v>
      </c>
    </row>
    <row r="110" spans="1:18" x14ac:dyDescent="0.2">
      <c r="A110" s="10" t="s">
        <v>279</v>
      </c>
      <c r="B110" s="19">
        <v>106084000</v>
      </c>
      <c r="C110" s="19">
        <v>4250000</v>
      </c>
      <c r="D110" s="19">
        <v>101834000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106084000</v>
      </c>
      <c r="Q110" s="28">
        <f t="shared" si="1"/>
        <v>0</v>
      </c>
      <c r="R110" s="22">
        <v>2032445821</v>
      </c>
    </row>
    <row r="111" spans="1:18" x14ac:dyDescent="0.2">
      <c r="A111" s="8" t="s">
        <v>280</v>
      </c>
      <c r="B111" s="16">
        <v>79666000</v>
      </c>
      <c r="C111" s="16">
        <v>3211000</v>
      </c>
      <c r="D111" s="16">
        <v>76455000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79666000</v>
      </c>
      <c r="Q111" s="26">
        <f t="shared" si="1"/>
        <v>0</v>
      </c>
      <c r="R111" s="22">
        <v>2325918374</v>
      </c>
    </row>
    <row r="112" spans="1:18" x14ac:dyDescent="0.2">
      <c r="A112" s="9" t="s">
        <v>281</v>
      </c>
      <c r="B112" s="25">
        <v>75461000</v>
      </c>
      <c r="C112" s="25">
        <v>2929000</v>
      </c>
      <c r="D112" s="25">
        <v>72532000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75461000</v>
      </c>
      <c r="Q112" s="27">
        <f t="shared" si="1"/>
        <v>0</v>
      </c>
      <c r="R112" s="22">
        <v>2794118176</v>
      </c>
    </row>
    <row r="113" spans="1:18" x14ac:dyDescent="0.2">
      <c r="A113" s="10" t="s">
        <v>282</v>
      </c>
      <c r="B113" s="19">
        <v>51032000</v>
      </c>
      <c r="C113" s="19">
        <v>2049000</v>
      </c>
      <c r="D113" s="19">
        <v>48983000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51032000</v>
      </c>
      <c r="Q113" s="28">
        <f t="shared" si="1"/>
        <v>0</v>
      </c>
      <c r="R113" s="22">
        <v>1855999704</v>
      </c>
    </row>
    <row r="114" spans="1:18" x14ac:dyDescent="0.2">
      <c r="A114" s="8" t="s">
        <v>283</v>
      </c>
      <c r="B114" s="16">
        <v>35116000</v>
      </c>
      <c r="C114" s="16">
        <v>1355000</v>
      </c>
      <c r="D114" s="16">
        <v>33761000</v>
      </c>
      <c r="E114" s="16">
        <v>0</v>
      </c>
      <c r="F114" s="16">
        <v>0</v>
      </c>
      <c r="G114" s="16">
        <v>0</v>
      </c>
      <c r="H114" s="16">
        <v>0</v>
      </c>
      <c r="I114" s="16">
        <v>500000</v>
      </c>
      <c r="J114" s="16">
        <v>0</v>
      </c>
      <c r="K114" s="16">
        <v>500000</v>
      </c>
      <c r="L114" s="16">
        <v>0</v>
      </c>
      <c r="M114" s="16">
        <v>0</v>
      </c>
      <c r="N114" s="16">
        <v>0</v>
      </c>
      <c r="O114" s="16">
        <v>0</v>
      </c>
      <c r="P114" s="16">
        <v>35616000</v>
      </c>
      <c r="Q114" s="26">
        <f t="shared" si="1"/>
        <v>0</v>
      </c>
      <c r="R114" s="22">
        <v>1450514654</v>
      </c>
    </row>
    <row r="115" spans="1:18" x14ac:dyDescent="0.2">
      <c r="A115" s="9" t="s">
        <v>284</v>
      </c>
      <c r="B115" s="25">
        <v>16561000</v>
      </c>
      <c r="C115" s="25">
        <v>679000</v>
      </c>
      <c r="D115" s="25">
        <v>15882000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16561000</v>
      </c>
      <c r="Q115" s="27">
        <f t="shared" si="1"/>
        <v>0</v>
      </c>
      <c r="R115" s="22">
        <v>599286395</v>
      </c>
    </row>
    <row r="116" spans="1:18" x14ac:dyDescent="0.2">
      <c r="A116" s="10" t="s">
        <v>285</v>
      </c>
      <c r="B116" s="19">
        <v>13154000</v>
      </c>
      <c r="C116" s="19">
        <v>560000</v>
      </c>
      <c r="D116" s="19">
        <v>12594000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13154000</v>
      </c>
      <c r="Q116" s="28">
        <f t="shared" si="1"/>
        <v>0</v>
      </c>
      <c r="R116" s="22">
        <v>379144060</v>
      </c>
    </row>
    <row r="117" spans="1:18" x14ac:dyDescent="0.2">
      <c r="A117" s="8" t="s">
        <v>286</v>
      </c>
      <c r="B117" s="16">
        <v>15742000</v>
      </c>
      <c r="C117" s="16">
        <v>654000</v>
      </c>
      <c r="D117" s="16">
        <v>15088000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15742000</v>
      </c>
      <c r="Q117" s="26">
        <f t="shared" si="1"/>
        <v>0</v>
      </c>
      <c r="R117" s="22">
        <v>619487321</v>
      </c>
    </row>
    <row r="118" spans="1:18" x14ac:dyDescent="0.2">
      <c r="A118" s="9" t="s">
        <v>287</v>
      </c>
      <c r="B118" s="25">
        <v>17387000</v>
      </c>
      <c r="C118" s="25">
        <v>692000</v>
      </c>
      <c r="D118" s="25">
        <v>16695000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17387000</v>
      </c>
      <c r="Q118" s="27">
        <f t="shared" si="1"/>
        <v>0</v>
      </c>
      <c r="R118" s="22">
        <v>660161731</v>
      </c>
    </row>
    <row r="119" spans="1:18" x14ac:dyDescent="0.2">
      <c r="A119" s="10" t="s">
        <v>288</v>
      </c>
      <c r="B119" s="19">
        <v>9262000</v>
      </c>
      <c r="C119" s="19">
        <v>384000</v>
      </c>
      <c r="D119" s="19">
        <v>8878000</v>
      </c>
      <c r="E119" s="19">
        <v>0</v>
      </c>
      <c r="F119" s="19">
        <v>0</v>
      </c>
      <c r="G119" s="19">
        <v>0</v>
      </c>
      <c r="H119" s="19">
        <v>0</v>
      </c>
      <c r="I119" s="19">
        <v>1000000</v>
      </c>
      <c r="J119" s="19">
        <v>0</v>
      </c>
      <c r="K119" s="19">
        <v>1000000</v>
      </c>
      <c r="L119" s="19">
        <v>0</v>
      </c>
      <c r="M119" s="19">
        <v>0</v>
      </c>
      <c r="N119" s="19">
        <v>0</v>
      </c>
      <c r="O119" s="19">
        <v>0</v>
      </c>
      <c r="P119" s="19">
        <v>10262000</v>
      </c>
      <c r="Q119" s="28">
        <f t="shared" si="1"/>
        <v>0</v>
      </c>
      <c r="R119" s="22">
        <v>405874658</v>
      </c>
    </row>
    <row r="120" spans="1:18" x14ac:dyDescent="0.2">
      <c r="A120" s="8" t="s">
        <v>289</v>
      </c>
      <c r="B120" s="16">
        <v>38375000</v>
      </c>
      <c r="C120" s="16">
        <v>1485000</v>
      </c>
      <c r="D120" s="16">
        <v>36890000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38375000</v>
      </c>
      <c r="Q120" s="26">
        <f t="shared" si="1"/>
        <v>0</v>
      </c>
      <c r="R120" s="22">
        <v>1363059805</v>
      </c>
    </row>
    <row r="121" spans="1:18" x14ac:dyDescent="0.2">
      <c r="A121" s="9" t="s">
        <v>290</v>
      </c>
      <c r="B121" s="25">
        <v>16084000</v>
      </c>
      <c r="C121" s="25">
        <v>626000</v>
      </c>
      <c r="D121" s="25">
        <v>15458000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16084000</v>
      </c>
      <c r="Q121" s="27">
        <f t="shared" si="1"/>
        <v>0</v>
      </c>
      <c r="R121" s="22">
        <v>614035324</v>
      </c>
    </row>
    <row r="122" spans="1:18" x14ac:dyDescent="0.2">
      <c r="A122" s="10" t="s">
        <v>291</v>
      </c>
      <c r="B122" s="19">
        <v>14673000</v>
      </c>
      <c r="C122" s="19">
        <v>638000</v>
      </c>
      <c r="D122" s="19">
        <v>14035000</v>
      </c>
      <c r="E122" s="19">
        <v>0</v>
      </c>
      <c r="F122" s="19">
        <v>0</v>
      </c>
      <c r="G122" s="19">
        <v>0</v>
      </c>
      <c r="H122" s="19">
        <v>0</v>
      </c>
      <c r="I122" s="19">
        <v>1500000</v>
      </c>
      <c r="J122" s="19">
        <v>0</v>
      </c>
      <c r="K122" s="19">
        <v>1500000</v>
      </c>
      <c r="L122" s="19">
        <v>0</v>
      </c>
      <c r="M122" s="19">
        <v>0</v>
      </c>
      <c r="N122" s="19">
        <v>0</v>
      </c>
      <c r="O122" s="19">
        <v>0</v>
      </c>
      <c r="P122" s="19">
        <v>16173000</v>
      </c>
      <c r="Q122" s="28">
        <f t="shared" si="1"/>
        <v>0</v>
      </c>
      <c r="R122" s="22">
        <v>730043895</v>
      </c>
    </row>
    <row r="123" spans="1:18" x14ac:dyDescent="0.2">
      <c r="A123" s="8" t="s">
        <v>292</v>
      </c>
      <c r="B123" s="16">
        <v>19907000</v>
      </c>
      <c r="C123" s="16">
        <v>825000</v>
      </c>
      <c r="D123" s="16">
        <v>19082000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19907000</v>
      </c>
      <c r="Q123" s="26">
        <f t="shared" si="1"/>
        <v>0</v>
      </c>
      <c r="R123" s="22">
        <v>858588466</v>
      </c>
    </row>
    <row r="124" spans="1:18" x14ac:dyDescent="0.2">
      <c r="A124" s="9" t="s">
        <v>293</v>
      </c>
      <c r="B124" s="25">
        <v>5957000</v>
      </c>
      <c r="C124" s="25">
        <v>254000</v>
      </c>
      <c r="D124" s="25">
        <v>5703000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5957000</v>
      </c>
      <c r="Q124" s="27">
        <f t="shared" si="1"/>
        <v>0</v>
      </c>
      <c r="R124" s="22">
        <v>192335509</v>
      </c>
    </row>
    <row r="125" spans="1:18" x14ac:dyDescent="0.2">
      <c r="A125" s="10" t="s">
        <v>294</v>
      </c>
      <c r="B125" s="19">
        <v>20808000</v>
      </c>
      <c r="C125" s="19">
        <v>829000</v>
      </c>
      <c r="D125" s="19">
        <v>19979000</v>
      </c>
      <c r="E125" s="19">
        <v>0</v>
      </c>
      <c r="F125" s="19">
        <v>0</v>
      </c>
      <c r="G125" s="19">
        <v>0</v>
      </c>
      <c r="H125" s="19">
        <v>0</v>
      </c>
      <c r="I125" s="19">
        <v>5600000</v>
      </c>
      <c r="J125" s="19">
        <v>0</v>
      </c>
      <c r="K125" s="19">
        <v>2000000</v>
      </c>
      <c r="L125" s="19">
        <v>3600000</v>
      </c>
      <c r="M125" s="19">
        <v>0</v>
      </c>
      <c r="N125" s="19">
        <v>0</v>
      </c>
      <c r="O125" s="19">
        <v>0</v>
      </c>
      <c r="P125" s="19">
        <v>26408000</v>
      </c>
      <c r="Q125" s="28">
        <f t="shared" si="1"/>
        <v>0</v>
      </c>
      <c r="R125" s="22">
        <v>782881614</v>
      </c>
    </row>
    <row r="126" spans="1:18" x14ac:dyDescent="0.2">
      <c r="A126" s="8" t="s">
        <v>295</v>
      </c>
      <c r="B126" s="16">
        <v>7616000</v>
      </c>
      <c r="C126" s="16">
        <v>336000</v>
      </c>
      <c r="D126" s="16">
        <v>7280000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7616000</v>
      </c>
      <c r="Q126" s="26">
        <f t="shared" si="1"/>
        <v>0</v>
      </c>
      <c r="R126" s="22">
        <v>346559994</v>
      </c>
    </row>
    <row r="127" spans="1:18" x14ac:dyDescent="0.2">
      <c r="A127" s="9" t="s">
        <v>296</v>
      </c>
      <c r="B127" s="25">
        <v>5714000</v>
      </c>
      <c r="C127" s="25">
        <v>254000</v>
      </c>
      <c r="D127" s="25">
        <v>5460000</v>
      </c>
      <c r="E127" s="25">
        <v>0</v>
      </c>
      <c r="F127" s="25">
        <v>0</v>
      </c>
      <c r="G127" s="25">
        <v>0</v>
      </c>
      <c r="H127" s="25">
        <v>0</v>
      </c>
      <c r="I127" s="25">
        <v>2648000</v>
      </c>
      <c r="J127" s="25">
        <v>0</v>
      </c>
      <c r="K127" s="25">
        <v>0</v>
      </c>
      <c r="L127" s="25">
        <v>2648000</v>
      </c>
      <c r="M127" s="25">
        <v>0</v>
      </c>
      <c r="N127" s="25">
        <v>0</v>
      </c>
      <c r="O127" s="25">
        <v>0</v>
      </c>
      <c r="P127" s="25">
        <v>8362000</v>
      </c>
      <c r="Q127" s="27">
        <f t="shared" si="1"/>
        <v>0</v>
      </c>
      <c r="R127" s="22">
        <v>270792030</v>
      </c>
    </row>
    <row r="128" spans="1:18" x14ac:dyDescent="0.2">
      <c r="A128" s="10" t="s">
        <v>297</v>
      </c>
      <c r="B128" s="19">
        <v>12836000</v>
      </c>
      <c r="C128" s="19">
        <v>513000</v>
      </c>
      <c r="D128" s="19">
        <v>12323000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12836000</v>
      </c>
      <c r="Q128" s="28">
        <f t="shared" si="1"/>
        <v>0</v>
      </c>
      <c r="R128" s="22">
        <v>577321721</v>
      </c>
    </row>
    <row r="129" spans="1:18" x14ac:dyDescent="0.2">
      <c r="A129" s="8" t="s">
        <v>298</v>
      </c>
      <c r="B129" s="16">
        <v>22488000</v>
      </c>
      <c r="C129" s="16">
        <v>902000</v>
      </c>
      <c r="D129" s="16">
        <v>21586000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22488000</v>
      </c>
      <c r="Q129" s="26">
        <f t="shared" si="1"/>
        <v>0</v>
      </c>
      <c r="R129" s="22">
        <v>1068196171</v>
      </c>
    </row>
    <row r="130" spans="1:18" x14ac:dyDescent="0.2">
      <c r="A130" s="9" t="s">
        <v>299</v>
      </c>
      <c r="B130" s="25">
        <v>2412000</v>
      </c>
      <c r="C130" s="25">
        <v>130000</v>
      </c>
      <c r="D130" s="25">
        <v>2282000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2412000</v>
      </c>
      <c r="Q130" s="27">
        <f t="shared" si="1"/>
        <v>0</v>
      </c>
      <c r="R130" s="22">
        <v>140411022</v>
      </c>
    </row>
    <row r="131" spans="1:18" x14ac:dyDescent="0.2">
      <c r="A131" s="10" t="s">
        <v>300</v>
      </c>
      <c r="B131" s="19">
        <v>84214000</v>
      </c>
      <c r="C131" s="19">
        <v>3344000</v>
      </c>
      <c r="D131" s="19">
        <v>80870000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84214000</v>
      </c>
      <c r="Q131" s="28">
        <f t="shared" si="1"/>
        <v>0</v>
      </c>
      <c r="R131" s="22">
        <v>3471463207</v>
      </c>
    </row>
    <row r="132" spans="1:18" x14ac:dyDescent="0.2">
      <c r="A132" s="8" t="s">
        <v>301</v>
      </c>
      <c r="B132" s="16">
        <v>23255000</v>
      </c>
      <c r="C132" s="16">
        <v>971000</v>
      </c>
      <c r="D132" s="16">
        <v>22284000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23255000</v>
      </c>
      <c r="Q132" s="26">
        <f t="shared" si="1"/>
        <v>0</v>
      </c>
      <c r="R132" s="22">
        <v>860889796</v>
      </c>
    </row>
    <row r="133" spans="1:18" x14ac:dyDescent="0.2">
      <c r="A133" s="9" t="s">
        <v>302</v>
      </c>
      <c r="B133" s="25">
        <v>25646000</v>
      </c>
      <c r="C133" s="25">
        <v>1107000</v>
      </c>
      <c r="D133" s="25">
        <v>24539000</v>
      </c>
      <c r="E133" s="25">
        <v>0</v>
      </c>
      <c r="F133" s="25">
        <v>0</v>
      </c>
      <c r="G133" s="25">
        <v>0</v>
      </c>
      <c r="H133" s="25">
        <v>0</v>
      </c>
      <c r="I133" s="25">
        <v>10000000</v>
      </c>
      <c r="J133" s="25">
        <v>0</v>
      </c>
      <c r="K133" s="25">
        <v>0</v>
      </c>
      <c r="L133" s="25">
        <v>10000000</v>
      </c>
      <c r="M133" s="25">
        <v>0</v>
      </c>
      <c r="N133" s="25">
        <v>0</v>
      </c>
      <c r="O133" s="25">
        <v>0</v>
      </c>
      <c r="P133" s="25">
        <v>35646000</v>
      </c>
      <c r="Q133" s="27">
        <f t="shared" si="1"/>
        <v>0</v>
      </c>
      <c r="R133" s="22">
        <v>1065394734</v>
      </c>
    </row>
    <row r="134" spans="1:18" x14ac:dyDescent="0.2">
      <c r="A134" s="10" t="s">
        <v>303</v>
      </c>
      <c r="B134" s="19">
        <v>5658000</v>
      </c>
      <c r="C134" s="19">
        <v>259000</v>
      </c>
      <c r="D134" s="19">
        <v>5399000</v>
      </c>
      <c r="E134" s="19">
        <v>0</v>
      </c>
      <c r="F134" s="19">
        <v>0</v>
      </c>
      <c r="G134" s="19">
        <v>0</v>
      </c>
      <c r="H134" s="19">
        <v>0</v>
      </c>
      <c r="I134" s="19">
        <v>3097000</v>
      </c>
      <c r="J134" s="19">
        <v>0</v>
      </c>
      <c r="K134" s="19">
        <v>0</v>
      </c>
      <c r="L134" s="19">
        <v>3097000</v>
      </c>
      <c r="M134" s="19">
        <v>0</v>
      </c>
      <c r="N134" s="19">
        <v>0</v>
      </c>
      <c r="O134" s="19">
        <v>0</v>
      </c>
      <c r="P134" s="19">
        <v>8755000</v>
      </c>
      <c r="Q134" s="28">
        <f t="shared" si="1"/>
        <v>0</v>
      </c>
      <c r="R134" s="22">
        <v>209876388</v>
      </c>
    </row>
    <row r="135" spans="1:18" x14ac:dyDescent="0.2">
      <c r="A135" s="8" t="s">
        <v>304</v>
      </c>
      <c r="B135" s="16">
        <v>23025000</v>
      </c>
      <c r="C135" s="16">
        <v>939000</v>
      </c>
      <c r="D135" s="16">
        <v>22086000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23025000</v>
      </c>
      <c r="Q135" s="26">
        <f t="shared" ref="Q135:Q198" si="2">E135-F135</f>
        <v>0</v>
      </c>
      <c r="R135" s="22">
        <v>814402822</v>
      </c>
    </row>
    <row r="136" spans="1:18" x14ac:dyDescent="0.2">
      <c r="A136" s="9" t="s">
        <v>305</v>
      </c>
      <c r="B136" s="25">
        <v>16791000</v>
      </c>
      <c r="C136" s="25">
        <v>706000</v>
      </c>
      <c r="D136" s="25">
        <v>16085000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16791000</v>
      </c>
      <c r="Q136" s="27">
        <f t="shared" si="2"/>
        <v>0</v>
      </c>
      <c r="R136" s="22">
        <v>694641828</v>
      </c>
    </row>
    <row r="137" spans="1:18" x14ac:dyDescent="0.2">
      <c r="A137" s="10" t="s">
        <v>306</v>
      </c>
      <c r="B137" s="19">
        <v>11933000</v>
      </c>
      <c r="C137" s="19">
        <v>519000</v>
      </c>
      <c r="D137" s="19">
        <v>11414000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11933000</v>
      </c>
      <c r="Q137" s="28">
        <f t="shared" si="2"/>
        <v>0</v>
      </c>
      <c r="R137" s="22">
        <v>582903312</v>
      </c>
    </row>
    <row r="138" spans="1:18" x14ac:dyDescent="0.2">
      <c r="A138" s="8" t="s">
        <v>307</v>
      </c>
      <c r="B138" s="16">
        <v>1845000</v>
      </c>
      <c r="C138" s="16">
        <v>108000</v>
      </c>
      <c r="D138" s="16">
        <v>1737000</v>
      </c>
      <c r="E138" s="16">
        <v>0</v>
      </c>
      <c r="F138" s="16">
        <v>0</v>
      </c>
      <c r="G138" s="16">
        <v>0</v>
      </c>
      <c r="H138" s="16">
        <v>0</v>
      </c>
      <c r="I138" s="16">
        <v>1671000</v>
      </c>
      <c r="J138" s="16">
        <v>0</v>
      </c>
      <c r="K138" s="16">
        <v>0</v>
      </c>
      <c r="L138" s="16">
        <v>1671000</v>
      </c>
      <c r="M138" s="16">
        <v>0</v>
      </c>
      <c r="N138" s="16">
        <v>0</v>
      </c>
      <c r="O138" s="16">
        <v>0</v>
      </c>
      <c r="P138" s="16">
        <v>3516000</v>
      </c>
      <c r="Q138" s="26">
        <f t="shared" si="2"/>
        <v>0</v>
      </c>
      <c r="R138" s="22">
        <v>104475796</v>
      </c>
    </row>
    <row r="139" spans="1:18" x14ac:dyDescent="0.2">
      <c r="A139" s="9" t="s">
        <v>308</v>
      </c>
      <c r="B139" s="25">
        <v>926000</v>
      </c>
      <c r="C139" s="25">
        <v>71000</v>
      </c>
      <c r="D139" s="25">
        <v>855000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926000</v>
      </c>
      <c r="Q139" s="27">
        <f t="shared" si="2"/>
        <v>0</v>
      </c>
      <c r="R139" s="22">
        <v>58406036</v>
      </c>
    </row>
    <row r="140" spans="1:18" x14ac:dyDescent="0.2">
      <c r="A140" s="10" t="s">
        <v>309</v>
      </c>
      <c r="B140" s="19">
        <v>2718000</v>
      </c>
      <c r="C140" s="19">
        <v>145000</v>
      </c>
      <c r="D140" s="19">
        <v>2573000</v>
      </c>
      <c r="E140" s="19">
        <v>0</v>
      </c>
      <c r="F140" s="19">
        <v>0</v>
      </c>
      <c r="G140" s="19">
        <v>0</v>
      </c>
      <c r="H140" s="19">
        <v>0</v>
      </c>
      <c r="I140" s="19">
        <v>5000000</v>
      </c>
      <c r="J140" s="19">
        <v>0</v>
      </c>
      <c r="K140" s="19">
        <v>5000000</v>
      </c>
      <c r="L140" s="19">
        <v>0</v>
      </c>
      <c r="M140" s="19">
        <v>0</v>
      </c>
      <c r="N140" s="19">
        <v>0</v>
      </c>
      <c r="O140" s="19">
        <v>0</v>
      </c>
      <c r="P140" s="19">
        <v>7718000</v>
      </c>
      <c r="Q140" s="28">
        <f t="shared" si="2"/>
        <v>0</v>
      </c>
      <c r="R140" s="22">
        <v>128406754</v>
      </c>
    </row>
    <row r="141" spans="1:18" x14ac:dyDescent="0.2">
      <c r="A141" s="8" t="s">
        <v>310</v>
      </c>
      <c r="B141" s="16">
        <v>3935000</v>
      </c>
      <c r="C141" s="16">
        <v>187000</v>
      </c>
      <c r="D141" s="16">
        <v>3748000</v>
      </c>
      <c r="E141" s="16">
        <v>0</v>
      </c>
      <c r="F141" s="16">
        <v>0</v>
      </c>
      <c r="G141" s="16">
        <v>0</v>
      </c>
      <c r="H141" s="16">
        <v>0</v>
      </c>
      <c r="I141" s="16">
        <v>2600000</v>
      </c>
      <c r="J141" s="16">
        <v>0</v>
      </c>
      <c r="K141" s="16">
        <v>0</v>
      </c>
      <c r="L141" s="16">
        <v>2600000</v>
      </c>
      <c r="M141" s="16">
        <v>0</v>
      </c>
      <c r="N141" s="16">
        <v>0</v>
      </c>
      <c r="O141" s="16">
        <v>0</v>
      </c>
      <c r="P141" s="16">
        <v>6535000</v>
      </c>
      <c r="Q141" s="26">
        <f t="shared" si="2"/>
        <v>0</v>
      </c>
      <c r="R141" s="22">
        <v>184029857</v>
      </c>
    </row>
    <row r="142" spans="1:18" x14ac:dyDescent="0.2">
      <c r="A142" s="9" t="s">
        <v>311</v>
      </c>
      <c r="B142" s="25">
        <v>2180000</v>
      </c>
      <c r="C142" s="25">
        <v>117000</v>
      </c>
      <c r="D142" s="25">
        <v>2063000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2180000</v>
      </c>
      <c r="Q142" s="27">
        <f t="shared" si="2"/>
        <v>0</v>
      </c>
      <c r="R142" s="22">
        <v>79339226</v>
      </c>
    </row>
    <row r="143" spans="1:18" x14ac:dyDescent="0.2">
      <c r="A143" s="10" t="s">
        <v>312</v>
      </c>
      <c r="B143" s="19">
        <v>4004000</v>
      </c>
      <c r="C143" s="19">
        <v>202000</v>
      </c>
      <c r="D143" s="19">
        <v>3802000</v>
      </c>
      <c r="E143" s="19">
        <v>0</v>
      </c>
      <c r="F143" s="19">
        <v>0</v>
      </c>
      <c r="G143" s="19">
        <v>0</v>
      </c>
      <c r="H143" s="19">
        <v>0</v>
      </c>
      <c r="I143" s="19">
        <v>58055000</v>
      </c>
      <c r="J143" s="19">
        <v>0</v>
      </c>
      <c r="K143" s="19">
        <v>2000000</v>
      </c>
      <c r="L143" s="19">
        <v>56055000</v>
      </c>
      <c r="M143" s="19">
        <v>0</v>
      </c>
      <c r="N143" s="19">
        <v>0</v>
      </c>
      <c r="O143" s="19">
        <v>0</v>
      </c>
      <c r="P143" s="19">
        <v>62059000</v>
      </c>
      <c r="Q143" s="28">
        <f t="shared" si="2"/>
        <v>0</v>
      </c>
      <c r="R143" s="22">
        <v>243628321</v>
      </c>
    </row>
    <row r="144" spans="1:18" x14ac:dyDescent="0.2">
      <c r="A144" s="8" t="s">
        <v>313</v>
      </c>
      <c r="B144" s="16">
        <v>3720000</v>
      </c>
      <c r="C144" s="16">
        <v>187000</v>
      </c>
      <c r="D144" s="16">
        <v>3533000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3720000</v>
      </c>
      <c r="Q144" s="26">
        <f t="shared" si="2"/>
        <v>0</v>
      </c>
      <c r="R144" s="22">
        <v>94653615</v>
      </c>
    </row>
    <row r="145" spans="1:18" x14ac:dyDescent="0.2">
      <c r="A145" s="9" t="s">
        <v>314</v>
      </c>
      <c r="B145" s="25">
        <v>2895000</v>
      </c>
      <c r="C145" s="25">
        <v>164000</v>
      </c>
      <c r="D145" s="25">
        <v>2731000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2895000</v>
      </c>
      <c r="Q145" s="27">
        <f t="shared" si="2"/>
        <v>0</v>
      </c>
      <c r="R145" s="22">
        <v>141279770</v>
      </c>
    </row>
    <row r="146" spans="1:18" x14ac:dyDescent="0.2">
      <c r="A146" s="10" t="s">
        <v>315</v>
      </c>
      <c r="B146" s="19">
        <v>2284000</v>
      </c>
      <c r="C146" s="19">
        <v>128000</v>
      </c>
      <c r="D146" s="19">
        <v>2156000</v>
      </c>
      <c r="E146" s="19">
        <v>0</v>
      </c>
      <c r="F146" s="19">
        <v>0</v>
      </c>
      <c r="G146" s="19">
        <v>0</v>
      </c>
      <c r="H146" s="19">
        <v>0</v>
      </c>
      <c r="I146" s="19">
        <v>5500000</v>
      </c>
      <c r="J146" s="19">
        <v>0</v>
      </c>
      <c r="K146" s="19">
        <v>5500000</v>
      </c>
      <c r="L146" s="19">
        <v>0</v>
      </c>
      <c r="M146" s="19">
        <v>0</v>
      </c>
      <c r="N146" s="19">
        <v>0</v>
      </c>
      <c r="O146" s="19">
        <v>0</v>
      </c>
      <c r="P146" s="19">
        <v>7784000</v>
      </c>
      <c r="Q146" s="28">
        <f t="shared" si="2"/>
        <v>0</v>
      </c>
      <c r="R146" s="22">
        <v>126480944</v>
      </c>
    </row>
    <row r="147" spans="1:18" x14ac:dyDescent="0.2">
      <c r="A147" s="8" t="s">
        <v>316</v>
      </c>
      <c r="B147" s="16">
        <v>1161000</v>
      </c>
      <c r="C147" s="16">
        <v>83000</v>
      </c>
      <c r="D147" s="16">
        <v>1078000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1161000</v>
      </c>
      <c r="Q147" s="26">
        <f t="shared" si="2"/>
        <v>0</v>
      </c>
      <c r="R147" s="22">
        <v>93373753</v>
      </c>
    </row>
    <row r="148" spans="1:18" x14ac:dyDescent="0.2">
      <c r="A148" s="9" t="s">
        <v>317</v>
      </c>
      <c r="B148" s="25">
        <v>2089000</v>
      </c>
      <c r="C148" s="25">
        <v>131000</v>
      </c>
      <c r="D148" s="25">
        <v>1958000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2089000</v>
      </c>
      <c r="Q148" s="27">
        <f t="shared" si="2"/>
        <v>0</v>
      </c>
      <c r="R148" s="22">
        <v>107796686</v>
      </c>
    </row>
    <row r="149" spans="1:18" x14ac:dyDescent="0.2">
      <c r="A149" s="10" t="s">
        <v>140</v>
      </c>
      <c r="B149" s="19">
        <v>14788000</v>
      </c>
      <c r="C149" s="19">
        <v>666000</v>
      </c>
      <c r="D149" s="19">
        <v>14122000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14788000</v>
      </c>
      <c r="Q149" s="28">
        <f t="shared" si="2"/>
        <v>0</v>
      </c>
      <c r="R149" s="22">
        <v>735580972</v>
      </c>
    </row>
    <row r="150" spans="1:18" x14ac:dyDescent="0.2">
      <c r="A150" s="8" t="s">
        <v>141</v>
      </c>
      <c r="B150" s="16">
        <v>26449000</v>
      </c>
      <c r="C150" s="16">
        <v>1104000</v>
      </c>
      <c r="D150" s="16">
        <v>25345000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26449000</v>
      </c>
      <c r="Q150" s="26">
        <f t="shared" si="2"/>
        <v>0</v>
      </c>
      <c r="R150" s="22">
        <v>1072326423</v>
      </c>
    </row>
    <row r="151" spans="1:18" x14ac:dyDescent="0.2">
      <c r="A151" s="9" t="s">
        <v>142</v>
      </c>
      <c r="B151" s="25">
        <v>23268000</v>
      </c>
      <c r="C151" s="25">
        <v>987000</v>
      </c>
      <c r="D151" s="25">
        <v>22281000</v>
      </c>
      <c r="E151" s="25">
        <v>0</v>
      </c>
      <c r="F151" s="25">
        <v>0</v>
      </c>
      <c r="G151" s="25">
        <v>0</v>
      </c>
      <c r="H151" s="25">
        <v>0</v>
      </c>
      <c r="I151" s="25">
        <v>410000</v>
      </c>
      <c r="J151" s="25">
        <v>0</v>
      </c>
      <c r="K151" s="25">
        <v>0</v>
      </c>
      <c r="L151" s="25">
        <v>410000</v>
      </c>
      <c r="M151" s="25">
        <v>0</v>
      </c>
      <c r="N151" s="25">
        <v>0</v>
      </c>
      <c r="O151" s="25">
        <v>0</v>
      </c>
      <c r="P151" s="25">
        <v>23678000</v>
      </c>
      <c r="Q151" s="27">
        <f t="shared" si="2"/>
        <v>0</v>
      </c>
      <c r="R151" s="22">
        <v>956225348</v>
      </c>
    </row>
    <row r="152" spans="1:18" x14ac:dyDescent="0.2">
      <c r="A152" s="10" t="s">
        <v>143</v>
      </c>
      <c r="B152" s="19">
        <v>24908000</v>
      </c>
      <c r="C152" s="19">
        <v>1051000</v>
      </c>
      <c r="D152" s="19">
        <v>23857000</v>
      </c>
      <c r="E152" s="19">
        <v>0</v>
      </c>
      <c r="F152" s="19">
        <v>0</v>
      </c>
      <c r="G152" s="19">
        <v>0</v>
      </c>
      <c r="H152" s="19">
        <v>0</v>
      </c>
      <c r="I152" s="19">
        <v>13700000</v>
      </c>
      <c r="J152" s="19">
        <v>0</v>
      </c>
      <c r="K152" s="19">
        <v>0</v>
      </c>
      <c r="L152" s="19">
        <v>13700000</v>
      </c>
      <c r="M152" s="19">
        <v>0</v>
      </c>
      <c r="N152" s="19">
        <v>0</v>
      </c>
      <c r="O152" s="19">
        <v>0</v>
      </c>
      <c r="P152" s="19">
        <v>38608000</v>
      </c>
      <c r="Q152" s="28">
        <f t="shared" si="2"/>
        <v>0</v>
      </c>
      <c r="R152" s="22">
        <v>1111002195</v>
      </c>
    </row>
    <row r="153" spans="1:18" x14ac:dyDescent="0.2">
      <c r="A153" s="8" t="s">
        <v>144</v>
      </c>
      <c r="B153" s="16">
        <v>28955000</v>
      </c>
      <c r="C153" s="16">
        <v>1227000</v>
      </c>
      <c r="D153" s="16">
        <v>27728000</v>
      </c>
      <c r="E153" s="16">
        <v>0</v>
      </c>
      <c r="F153" s="16">
        <v>0</v>
      </c>
      <c r="G153" s="16">
        <v>0</v>
      </c>
      <c r="H153" s="16">
        <v>0</v>
      </c>
      <c r="I153" s="16">
        <v>8100000</v>
      </c>
      <c r="J153" s="16">
        <v>0</v>
      </c>
      <c r="K153" s="16">
        <v>8100000</v>
      </c>
      <c r="L153" s="16">
        <v>0</v>
      </c>
      <c r="M153" s="16">
        <v>0</v>
      </c>
      <c r="N153" s="16">
        <v>0</v>
      </c>
      <c r="O153" s="16">
        <v>0</v>
      </c>
      <c r="P153" s="16">
        <v>37055000</v>
      </c>
      <c r="Q153" s="26">
        <f t="shared" si="2"/>
        <v>0</v>
      </c>
      <c r="R153" s="22">
        <v>1311045679</v>
      </c>
    </row>
    <row r="154" spans="1:18" x14ac:dyDescent="0.2">
      <c r="A154" s="9" t="s">
        <v>145</v>
      </c>
      <c r="B154" s="25">
        <v>6462000</v>
      </c>
      <c r="C154" s="25">
        <v>289000</v>
      </c>
      <c r="D154" s="25">
        <v>6173000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6462000</v>
      </c>
      <c r="Q154" s="27">
        <f t="shared" si="2"/>
        <v>0</v>
      </c>
      <c r="R154" s="22">
        <v>335776962</v>
      </c>
    </row>
    <row r="155" spans="1:18" x14ac:dyDescent="0.2">
      <c r="A155" s="10" t="s">
        <v>146</v>
      </c>
      <c r="B155" s="19">
        <v>17435000</v>
      </c>
      <c r="C155" s="19">
        <v>748000</v>
      </c>
      <c r="D155" s="19">
        <v>16687000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17435000</v>
      </c>
      <c r="Q155" s="28">
        <f t="shared" si="2"/>
        <v>0</v>
      </c>
      <c r="R155" s="22">
        <v>849904962</v>
      </c>
    </row>
    <row r="156" spans="1:18" x14ac:dyDescent="0.2">
      <c r="A156" s="8" t="s">
        <v>147</v>
      </c>
      <c r="B156" s="16">
        <v>4108000</v>
      </c>
      <c r="C156" s="16">
        <v>203000</v>
      </c>
      <c r="D156" s="16">
        <v>3905000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4108000</v>
      </c>
      <c r="Q156" s="26">
        <f t="shared" si="2"/>
        <v>0</v>
      </c>
      <c r="R156" s="22">
        <v>228708291</v>
      </c>
    </row>
    <row r="157" spans="1:18" x14ac:dyDescent="0.2">
      <c r="A157" s="9" t="s">
        <v>148</v>
      </c>
      <c r="B157" s="25">
        <v>6608000</v>
      </c>
      <c r="C157" s="25">
        <v>305000</v>
      </c>
      <c r="D157" s="25">
        <v>6303000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6608000</v>
      </c>
      <c r="Q157" s="27">
        <f t="shared" si="2"/>
        <v>0</v>
      </c>
      <c r="R157" s="22">
        <v>306468528</v>
      </c>
    </row>
    <row r="158" spans="1:18" x14ac:dyDescent="0.2">
      <c r="A158" s="10" t="s">
        <v>149</v>
      </c>
      <c r="B158" s="19">
        <v>4943000</v>
      </c>
      <c r="C158" s="19">
        <v>238000</v>
      </c>
      <c r="D158" s="19">
        <v>4705000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4943000</v>
      </c>
      <c r="Q158" s="28">
        <f t="shared" si="2"/>
        <v>0</v>
      </c>
      <c r="R158" s="22">
        <v>293148262</v>
      </c>
    </row>
    <row r="159" spans="1:18" x14ac:dyDescent="0.2">
      <c r="A159" s="8" t="s">
        <v>150</v>
      </c>
      <c r="B159" s="16">
        <v>3746000</v>
      </c>
      <c r="C159" s="16">
        <v>195000</v>
      </c>
      <c r="D159" s="16">
        <v>3551000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3746000</v>
      </c>
      <c r="Q159" s="26">
        <f t="shared" si="2"/>
        <v>0</v>
      </c>
      <c r="R159" s="22">
        <v>206069482</v>
      </c>
    </row>
    <row r="160" spans="1:18" x14ac:dyDescent="0.2">
      <c r="A160" s="9" t="s">
        <v>151</v>
      </c>
      <c r="B160" s="25">
        <v>5969000</v>
      </c>
      <c r="C160" s="25">
        <v>291000</v>
      </c>
      <c r="D160" s="25">
        <v>5678000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5969000</v>
      </c>
      <c r="Q160" s="27">
        <f t="shared" si="2"/>
        <v>0</v>
      </c>
      <c r="R160" s="22">
        <v>349629369</v>
      </c>
    </row>
    <row r="161" spans="1:18" x14ac:dyDescent="0.2">
      <c r="A161" s="10" t="s">
        <v>152</v>
      </c>
      <c r="B161" s="19">
        <v>2996000</v>
      </c>
      <c r="C161" s="19">
        <v>161000</v>
      </c>
      <c r="D161" s="19">
        <v>2835000</v>
      </c>
      <c r="E161" s="19">
        <v>0</v>
      </c>
      <c r="F161" s="19">
        <v>0</v>
      </c>
      <c r="G161" s="19">
        <v>0</v>
      </c>
      <c r="H161" s="19">
        <v>0</v>
      </c>
      <c r="I161" s="19">
        <v>5900000</v>
      </c>
      <c r="J161" s="19">
        <v>0</v>
      </c>
      <c r="K161" s="19">
        <v>0</v>
      </c>
      <c r="L161" s="19">
        <v>5900000</v>
      </c>
      <c r="M161" s="19">
        <v>0</v>
      </c>
      <c r="N161" s="19">
        <v>0</v>
      </c>
      <c r="O161" s="19">
        <v>0</v>
      </c>
      <c r="P161" s="19">
        <v>8896000</v>
      </c>
      <c r="Q161" s="28">
        <f t="shared" si="2"/>
        <v>0</v>
      </c>
      <c r="R161" s="22">
        <v>240538926</v>
      </c>
    </row>
    <row r="162" spans="1:18" x14ac:dyDescent="0.2">
      <c r="A162" s="8" t="s">
        <v>153</v>
      </c>
      <c r="B162" s="16">
        <v>17648000</v>
      </c>
      <c r="C162" s="16">
        <v>763000</v>
      </c>
      <c r="D162" s="16">
        <v>16885000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17648000</v>
      </c>
      <c r="Q162" s="26">
        <f t="shared" si="2"/>
        <v>0</v>
      </c>
      <c r="R162" s="22">
        <v>834831358</v>
      </c>
    </row>
    <row r="163" spans="1:18" x14ac:dyDescent="0.2">
      <c r="A163" s="9" t="s">
        <v>154</v>
      </c>
      <c r="B163" s="25">
        <v>5402000</v>
      </c>
      <c r="C163" s="25">
        <v>282000</v>
      </c>
      <c r="D163" s="25">
        <v>5120000</v>
      </c>
      <c r="E163" s="25">
        <v>0</v>
      </c>
      <c r="F163" s="25">
        <v>0</v>
      </c>
      <c r="G163" s="25">
        <v>0</v>
      </c>
      <c r="H163" s="25">
        <v>0</v>
      </c>
      <c r="I163" s="25">
        <v>1000000</v>
      </c>
      <c r="J163" s="25">
        <v>0</v>
      </c>
      <c r="K163" s="25">
        <v>1000000</v>
      </c>
      <c r="L163" s="25">
        <v>0</v>
      </c>
      <c r="M163" s="25">
        <v>0</v>
      </c>
      <c r="N163" s="25">
        <v>0</v>
      </c>
      <c r="O163" s="25">
        <v>0</v>
      </c>
      <c r="P163" s="25">
        <v>6402000</v>
      </c>
      <c r="Q163" s="27">
        <f t="shared" si="2"/>
        <v>0</v>
      </c>
      <c r="R163" s="22">
        <v>285006715</v>
      </c>
    </row>
    <row r="164" spans="1:18" x14ac:dyDescent="0.2">
      <c r="A164" s="10" t="s">
        <v>155</v>
      </c>
      <c r="B164" s="19">
        <v>3439000</v>
      </c>
      <c r="C164" s="19">
        <v>177000</v>
      </c>
      <c r="D164" s="19">
        <v>3262000</v>
      </c>
      <c r="E164" s="19">
        <v>0</v>
      </c>
      <c r="F164" s="19">
        <v>0</v>
      </c>
      <c r="G164" s="19">
        <v>0</v>
      </c>
      <c r="H164" s="19">
        <v>0</v>
      </c>
      <c r="I164" s="19">
        <v>1580000</v>
      </c>
      <c r="J164" s="19">
        <v>0</v>
      </c>
      <c r="K164" s="19">
        <v>0</v>
      </c>
      <c r="L164" s="19">
        <v>1580000</v>
      </c>
      <c r="M164" s="19">
        <v>0</v>
      </c>
      <c r="N164" s="19">
        <v>0</v>
      </c>
      <c r="O164" s="19">
        <v>0</v>
      </c>
      <c r="P164" s="19">
        <v>5019000</v>
      </c>
      <c r="Q164" s="28">
        <f t="shared" si="2"/>
        <v>0</v>
      </c>
      <c r="R164" s="22">
        <v>173231963</v>
      </c>
    </row>
    <row r="165" spans="1:18" x14ac:dyDescent="0.2">
      <c r="A165" s="8" t="s">
        <v>156</v>
      </c>
      <c r="B165" s="16">
        <v>1905000</v>
      </c>
      <c r="C165" s="16">
        <v>123000</v>
      </c>
      <c r="D165" s="16">
        <v>1782000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1905000</v>
      </c>
      <c r="Q165" s="26">
        <f t="shared" si="2"/>
        <v>0</v>
      </c>
      <c r="R165" s="22">
        <v>136450629</v>
      </c>
    </row>
    <row r="166" spans="1:18" x14ac:dyDescent="0.2">
      <c r="A166" s="9" t="s">
        <v>157</v>
      </c>
      <c r="B166" s="25">
        <v>1530000</v>
      </c>
      <c r="C166" s="25">
        <v>108000</v>
      </c>
      <c r="D166" s="25">
        <v>1422000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1530000</v>
      </c>
      <c r="Q166" s="27">
        <f t="shared" si="2"/>
        <v>0</v>
      </c>
      <c r="R166" s="22">
        <v>109039031</v>
      </c>
    </row>
    <row r="167" spans="1:18" x14ac:dyDescent="0.2">
      <c r="A167" s="10" t="s">
        <v>158</v>
      </c>
      <c r="B167" s="19">
        <v>1174000</v>
      </c>
      <c r="C167" s="19">
        <v>93000</v>
      </c>
      <c r="D167" s="19">
        <v>1081000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1174000</v>
      </c>
      <c r="Q167" s="28">
        <f t="shared" si="2"/>
        <v>0</v>
      </c>
      <c r="R167" s="22">
        <v>95806203</v>
      </c>
    </row>
    <row r="168" spans="1:18" x14ac:dyDescent="0.2">
      <c r="A168" s="8" t="s">
        <v>159</v>
      </c>
      <c r="B168" s="16">
        <v>1322000</v>
      </c>
      <c r="C168" s="16">
        <v>85000</v>
      </c>
      <c r="D168" s="16">
        <v>1237000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1322000</v>
      </c>
      <c r="Q168" s="26">
        <f t="shared" si="2"/>
        <v>0</v>
      </c>
      <c r="R168" s="22">
        <v>101054211</v>
      </c>
    </row>
    <row r="169" spans="1:18" x14ac:dyDescent="0.2">
      <c r="A169" s="9" t="s">
        <v>160</v>
      </c>
      <c r="B169" s="25">
        <v>4615000</v>
      </c>
      <c r="C169" s="25">
        <v>228000</v>
      </c>
      <c r="D169" s="25">
        <v>4387000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4615000</v>
      </c>
      <c r="Q169" s="27">
        <f t="shared" si="2"/>
        <v>0</v>
      </c>
      <c r="R169" s="22">
        <v>275168502</v>
      </c>
    </row>
    <row r="170" spans="1:18" x14ac:dyDescent="0.2">
      <c r="A170" s="10" t="s">
        <v>161</v>
      </c>
      <c r="B170" s="19">
        <v>2070000</v>
      </c>
      <c r="C170" s="19">
        <v>114000</v>
      </c>
      <c r="D170" s="19">
        <v>1956000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2070000</v>
      </c>
      <c r="Q170" s="28">
        <f t="shared" si="2"/>
        <v>0</v>
      </c>
      <c r="R170" s="22">
        <v>136646099</v>
      </c>
    </row>
    <row r="171" spans="1:18" x14ac:dyDescent="0.2">
      <c r="A171" s="8" t="s">
        <v>162</v>
      </c>
      <c r="B171" s="16">
        <v>1272000</v>
      </c>
      <c r="C171" s="16">
        <v>91000</v>
      </c>
      <c r="D171" s="16">
        <v>1181000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1272000</v>
      </c>
      <c r="Q171" s="26">
        <f t="shared" si="2"/>
        <v>0</v>
      </c>
      <c r="R171" s="22">
        <v>94539828</v>
      </c>
    </row>
    <row r="172" spans="1:18" x14ac:dyDescent="0.2">
      <c r="A172" s="9" t="s">
        <v>163</v>
      </c>
      <c r="B172" s="25">
        <v>1554000</v>
      </c>
      <c r="C172" s="25">
        <v>96000</v>
      </c>
      <c r="D172" s="25">
        <v>1458000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1554000</v>
      </c>
      <c r="Q172" s="27">
        <f t="shared" si="2"/>
        <v>0</v>
      </c>
      <c r="R172" s="22">
        <v>106956730</v>
      </c>
    </row>
    <row r="173" spans="1:18" x14ac:dyDescent="0.2">
      <c r="A173" s="10" t="s">
        <v>164</v>
      </c>
      <c r="B173" s="19">
        <v>2062000</v>
      </c>
      <c r="C173" s="19">
        <v>122000</v>
      </c>
      <c r="D173" s="19">
        <v>1940000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2062000</v>
      </c>
      <c r="Q173" s="28">
        <f t="shared" si="2"/>
        <v>0</v>
      </c>
      <c r="R173" s="22">
        <v>141709986</v>
      </c>
    </row>
    <row r="174" spans="1:18" x14ac:dyDescent="0.2">
      <c r="A174" s="8" t="s">
        <v>165</v>
      </c>
      <c r="B174" s="16">
        <v>1645000</v>
      </c>
      <c r="C174" s="16">
        <v>110000</v>
      </c>
      <c r="D174" s="16">
        <v>1535000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1645000</v>
      </c>
      <c r="Q174" s="26">
        <f t="shared" si="2"/>
        <v>0</v>
      </c>
      <c r="R174" s="22">
        <v>114298448</v>
      </c>
    </row>
    <row r="175" spans="1:18" x14ac:dyDescent="0.2">
      <c r="A175" s="9" t="s">
        <v>166</v>
      </c>
      <c r="B175" s="25">
        <v>1791000</v>
      </c>
      <c r="C175" s="25">
        <v>111000</v>
      </c>
      <c r="D175" s="25">
        <v>1680000</v>
      </c>
      <c r="E175" s="25">
        <v>0</v>
      </c>
      <c r="F175" s="25">
        <v>0</v>
      </c>
      <c r="G175" s="25">
        <v>0</v>
      </c>
      <c r="H175" s="25">
        <v>0</v>
      </c>
      <c r="I175" s="25">
        <v>100000</v>
      </c>
      <c r="J175" s="25">
        <v>0</v>
      </c>
      <c r="K175" s="25">
        <v>100000</v>
      </c>
      <c r="L175" s="25">
        <v>0</v>
      </c>
      <c r="M175" s="25">
        <v>0</v>
      </c>
      <c r="N175" s="25">
        <v>0</v>
      </c>
      <c r="O175" s="25">
        <v>0</v>
      </c>
      <c r="P175" s="25">
        <v>1891000</v>
      </c>
      <c r="Q175" s="27">
        <f t="shared" si="2"/>
        <v>0</v>
      </c>
      <c r="R175" s="22">
        <v>102739875</v>
      </c>
    </row>
    <row r="176" spans="1:18" x14ac:dyDescent="0.2">
      <c r="A176" s="10" t="s">
        <v>167</v>
      </c>
      <c r="B176" s="19">
        <v>1842000</v>
      </c>
      <c r="C176" s="19">
        <v>110000</v>
      </c>
      <c r="D176" s="19">
        <v>1732000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1842000</v>
      </c>
      <c r="Q176" s="28">
        <f t="shared" si="2"/>
        <v>0</v>
      </c>
      <c r="R176" s="22">
        <v>114310071</v>
      </c>
    </row>
    <row r="177" spans="1:18" x14ac:dyDescent="0.2">
      <c r="A177" s="8" t="s">
        <v>168</v>
      </c>
      <c r="B177" s="16">
        <v>2920000</v>
      </c>
      <c r="C177" s="16">
        <v>156000</v>
      </c>
      <c r="D177" s="16">
        <v>2764000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2920000</v>
      </c>
      <c r="Q177" s="26">
        <f t="shared" si="2"/>
        <v>0</v>
      </c>
      <c r="R177" s="22">
        <v>183534512</v>
      </c>
    </row>
    <row r="178" spans="1:18" x14ac:dyDescent="0.2">
      <c r="A178" s="9" t="s">
        <v>169</v>
      </c>
      <c r="B178" s="25">
        <v>4611000</v>
      </c>
      <c r="C178" s="25">
        <v>229000</v>
      </c>
      <c r="D178" s="25">
        <v>4382000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4611000</v>
      </c>
      <c r="Q178" s="27">
        <f t="shared" si="2"/>
        <v>0</v>
      </c>
      <c r="R178" s="22">
        <v>277593652</v>
      </c>
    </row>
    <row r="179" spans="1:18" x14ac:dyDescent="0.2">
      <c r="A179" s="10" t="s">
        <v>170</v>
      </c>
      <c r="B179" s="19">
        <v>4622000</v>
      </c>
      <c r="C179" s="19">
        <v>241000</v>
      </c>
      <c r="D179" s="19">
        <v>4381000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4622000</v>
      </c>
      <c r="Q179" s="28">
        <f t="shared" si="2"/>
        <v>0</v>
      </c>
      <c r="R179" s="22">
        <v>324249729</v>
      </c>
    </row>
    <row r="180" spans="1:18" x14ac:dyDescent="0.2">
      <c r="A180" s="8" t="s">
        <v>171</v>
      </c>
      <c r="B180" s="16">
        <v>2562000</v>
      </c>
      <c r="C180" s="16">
        <v>134000</v>
      </c>
      <c r="D180" s="16">
        <v>2428000</v>
      </c>
      <c r="E180" s="16">
        <v>0</v>
      </c>
      <c r="F180" s="16">
        <v>0</v>
      </c>
      <c r="G180" s="16">
        <v>0</v>
      </c>
      <c r="H180" s="16">
        <v>0</v>
      </c>
      <c r="I180" s="16">
        <v>1300000</v>
      </c>
      <c r="J180" s="16">
        <v>0</v>
      </c>
      <c r="K180" s="16">
        <v>1300000</v>
      </c>
      <c r="L180" s="16">
        <v>0</v>
      </c>
      <c r="M180" s="16">
        <v>0</v>
      </c>
      <c r="N180" s="16">
        <v>0</v>
      </c>
      <c r="O180" s="16">
        <v>0</v>
      </c>
      <c r="P180" s="16">
        <v>3862000</v>
      </c>
      <c r="Q180" s="26">
        <f t="shared" si="2"/>
        <v>0</v>
      </c>
      <c r="R180" s="22">
        <v>136805259</v>
      </c>
    </row>
    <row r="181" spans="1:18" x14ac:dyDescent="0.2">
      <c r="A181" s="9" t="s">
        <v>172</v>
      </c>
      <c r="B181" s="25">
        <v>3633000</v>
      </c>
      <c r="C181" s="25">
        <v>181000</v>
      </c>
      <c r="D181" s="25">
        <v>3452000</v>
      </c>
      <c r="E181" s="25">
        <v>0</v>
      </c>
      <c r="F181" s="25">
        <v>0</v>
      </c>
      <c r="G181" s="25">
        <v>0</v>
      </c>
      <c r="H181" s="25">
        <v>0</v>
      </c>
      <c r="I181" s="25">
        <v>42582000</v>
      </c>
      <c r="J181" s="25">
        <v>0</v>
      </c>
      <c r="K181" s="25">
        <v>0</v>
      </c>
      <c r="L181" s="25">
        <v>42582000</v>
      </c>
      <c r="M181" s="25">
        <v>0</v>
      </c>
      <c r="N181" s="25">
        <v>0</v>
      </c>
      <c r="O181" s="25">
        <v>0</v>
      </c>
      <c r="P181" s="25">
        <v>46215000</v>
      </c>
      <c r="Q181" s="27">
        <f t="shared" si="2"/>
        <v>0</v>
      </c>
      <c r="R181" s="22">
        <v>228955172</v>
      </c>
    </row>
    <row r="182" spans="1:18" x14ac:dyDescent="0.2">
      <c r="A182" s="10" t="s">
        <v>173</v>
      </c>
      <c r="B182" s="19">
        <v>4210000</v>
      </c>
      <c r="C182" s="19">
        <v>202000</v>
      </c>
      <c r="D182" s="19">
        <v>4008000</v>
      </c>
      <c r="E182" s="19">
        <v>0</v>
      </c>
      <c r="F182" s="19">
        <v>0</v>
      </c>
      <c r="G182" s="19">
        <v>0</v>
      </c>
      <c r="H182" s="19">
        <v>0</v>
      </c>
      <c r="I182" s="19">
        <v>500000</v>
      </c>
      <c r="J182" s="19">
        <v>0</v>
      </c>
      <c r="K182" s="19">
        <v>500000</v>
      </c>
      <c r="L182" s="19">
        <v>0</v>
      </c>
      <c r="M182" s="19">
        <v>0</v>
      </c>
      <c r="N182" s="19">
        <v>0</v>
      </c>
      <c r="O182" s="19">
        <v>0</v>
      </c>
      <c r="P182" s="19">
        <v>4710000</v>
      </c>
      <c r="Q182" s="28">
        <f t="shared" si="2"/>
        <v>0</v>
      </c>
      <c r="R182" s="22">
        <v>205582725</v>
      </c>
    </row>
    <row r="183" spans="1:18" x14ac:dyDescent="0.2">
      <c r="A183" s="8" t="s">
        <v>174</v>
      </c>
      <c r="B183" s="16">
        <v>5053000</v>
      </c>
      <c r="C183" s="16">
        <v>245000</v>
      </c>
      <c r="D183" s="16">
        <v>4808000</v>
      </c>
      <c r="E183" s="16">
        <v>0</v>
      </c>
      <c r="F183" s="16">
        <v>0</v>
      </c>
      <c r="G183" s="16">
        <v>0</v>
      </c>
      <c r="H183" s="16">
        <v>0</v>
      </c>
      <c r="I183" s="16">
        <v>4779500</v>
      </c>
      <c r="J183" s="16">
        <v>0</v>
      </c>
      <c r="K183" s="16">
        <v>1122500</v>
      </c>
      <c r="L183" s="16">
        <v>3657000</v>
      </c>
      <c r="M183" s="16">
        <v>0</v>
      </c>
      <c r="N183" s="16">
        <v>0</v>
      </c>
      <c r="O183" s="16">
        <v>0</v>
      </c>
      <c r="P183" s="16">
        <v>9832500</v>
      </c>
      <c r="Q183" s="26">
        <f t="shared" si="2"/>
        <v>0</v>
      </c>
      <c r="R183" s="22">
        <v>235598906</v>
      </c>
    </row>
    <row r="184" spans="1:18" x14ac:dyDescent="0.2">
      <c r="A184" s="9" t="s">
        <v>175</v>
      </c>
      <c r="B184" s="25">
        <v>12155000</v>
      </c>
      <c r="C184" s="25">
        <v>536000</v>
      </c>
      <c r="D184" s="25">
        <v>11619000</v>
      </c>
      <c r="E184" s="25">
        <v>0</v>
      </c>
      <c r="F184" s="25">
        <v>0</v>
      </c>
      <c r="G184" s="25">
        <v>0</v>
      </c>
      <c r="H184" s="25">
        <v>0</v>
      </c>
      <c r="I184" s="25">
        <v>50850000</v>
      </c>
      <c r="J184" s="25">
        <v>0</v>
      </c>
      <c r="K184" s="25">
        <v>350000</v>
      </c>
      <c r="L184" s="25">
        <v>50500000</v>
      </c>
      <c r="M184" s="25">
        <v>0</v>
      </c>
      <c r="N184" s="25">
        <v>0</v>
      </c>
      <c r="O184" s="25">
        <v>0</v>
      </c>
      <c r="P184" s="25">
        <v>63005000</v>
      </c>
      <c r="Q184" s="27">
        <f t="shared" si="2"/>
        <v>0</v>
      </c>
      <c r="R184" s="22">
        <v>614958552</v>
      </c>
    </row>
    <row r="185" spans="1:18" x14ac:dyDescent="0.2">
      <c r="A185" s="10" t="s">
        <v>176</v>
      </c>
      <c r="B185" s="19">
        <v>11164000</v>
      </c>
      <c r="C185" s="19">
        <v>480000</v>
      </c>
      <c r="D185" s="19">
        <v>10684000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11164000</v>
      </c>
      <c r="Q185" s="28">
        <f t="shared" si="2"/>
        <v>0</v>
      </c>
      <c r="R185" s="22">
        <v>532549849</v>
      </c>
    </row>
    <row r="186" spans="1:18" x14ac:dyDescent="0.2">
      <c r="A186" s="8" t="s">
        <v>177</v>
      </c>
      <c r="B186" s="16">
        <v>11105000</v>
      </c>
      <c r="C186" s="16">
        <v>492000</v>
      </c>
      <c r="D186" s="16">
        <v>10613000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11105000</v>
      </c>
      <c r="Q186" s="26">
        <f t="shared" si="2"/>
        <v>0</v>
      </c>
      <c r="R186" s="22">
        <v>606016394</v>
      </c>
    </row>
    <row r="187" spans="1:18" x14ac:dyDescent="0.2">
      <c r="A187" s="9" t="s">
        <v>178</v>
      </c>
      <c r="B187" s="25">
        <v>4568000</v>
      </c>
      <c r="C187" s="25">
        <v>229000</v>
      </c>
      <c r="D187" s="25">
        <v>4339000</v>
      </c>
      <c r="E187" s="25">
        <v>0</v>
      </c>
      <c r="F187" s="25">
        <v>0</v>
      </c>
      <c r="G187" s="25">
        <v>0</v>
      </c>
      <c r="H187" s="25">
        <v>0</v>
      </c>
      <c r="I187" s="25">
        <v>4821000</v>
      </c>
      <c r="J187" s="25">
        <v>0</v>
      </c>
      <c r="K187" s="25">
        <v>0</v>
      </c>
      <c r="L187" s="25">
        <v>4821000</v>
      </c>
      <c r="M187" s="25">
        <v>0</v>
      </c>
      <c r="N187" s="25">
        <v>0</v>
      </c>
      <c r="O187" s="25">
        <v>0</v>
      </c>
      <c r="P187" s="25">
        <v>9389000</v>
      </c>
      <c r="Q187" s="27">
        <f t="shared" si="2"/>
        <v>0</v>
      </c>
      <c r="R187" s="22">
        <v>282612717</v>
      </c>
    </row>
    <row r="188" spans="1:18" x14ac:dyDescent="0.2">
      <c r="A188" s="10" t="s">
        <v>179</v>
      </c>
      <c r="B188" s="19">
        <v>5364000</v>
      </c>
      <c r="C188" s="19">
        <v>264000</v>
      </c>
      <c r="D188" s="19">
        <v>5100000</v>
      </c>
      <c r="E188" s="19">
        <v>0</v>
      </c>
      <c r="F188" s="19">
        <v>0</v>
      </c>
      <c r="G188" s="19">
        <v>0</v>
      </c>
      <c r="H188" s="19">
        <v>0</v>
      </c>
      <c r="I188" s="19">
        <v>55000000</v>
      </c>
      <c r="J188" s="19">
        <v>0</v>
      </c>
      <c r="K188" s="19">
        <v>0</v>
      </c>
      <c r="L188" s="19">
        <v>55000000</v>
      </c>
      <c r="M188" s="19">
        <v>0</v>
      </c>
      <c r="N188" s="19">
        <v>0</v>
      </c>
      <c r="O188" s="19">
        <v>0</v>
      </c>
      <c r="P188" s="19">
        <v>60364000</v>
      </c>
      <c r="Q188" s="28">
        <f t="shared" si="2"/>
        <v>0</v>
      </c>
      <c r="R188" s="22">
        <v>398380323</v>
      </c>
    </row>
    <row r="189" spans="1:18" x14ac:dyDescent="0.2">
      <c r="A189" s="8" t="s">
        <v>180</v>
      </c>
      <c r="B189" s="16">
        <v>2365000</v>
      </c>
      <c r="C189" s="16">
        <v>144000</v>
      </c>
      <c r="D189" s="16">
        <v>2221000</v>
      </c>
      <c r="E189" s="16">
        <v>0</v>
      </c>
      <c r="F189" s="16">
        <v>0</v>
      </c>
      <c r="G189" s="16">
        <v>0</v>
      </c>
      <c r="H189" s="16">
        <v>0</v>
      </c>
      <c r="I189" s="16">
        <v>5840000</v>
      </c>
      <c r="J189" s="16">
        <v>0</v>
      </c>
      <c r="K189" s="16">
        <v>0</v>
      </c>
      <c r="L189" s="16">
        <v>5840000</v>
      </c>
      <c r="M189" s="16">
        <v>0</v>
      </c>
      <c r="N189" s="16">
        <v>0</v>
      </c>
      <c r="O189" s="16">
        <v>0</v>
      </c>
      <c r="P189" s="16">
        <v>8205000</v>
      </c>
      <c r="Q189" s="26">
        <f t="shared" si="2"/>
        <v>0</v>
      </c>
      <c r="R189" s="22">
        <v>178070062</v>
      </c>
    </row>
    <row r="190" spans="1:18" x14ac:dyDescent="0.2">
      <c r="A190" s="9" t="s">
        <v>181</v>
      </c>
      <c r="B190" s="25">
        <v>1054000</v>
      </c>
      <c r="C190" s="25">
        <v>79000</v>
      </c>
      <c r="D190" s="25">
        <v>975000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1054000</v>
      </c>
      <c r="Q190" s="27">
        <f t="shared" si="2"/>
        <v>0</v>
      </c>
      <c r="R190" s="22">
        <v>88373772</v>
      </c>
    </row>
    <row r="191" spans="1:18" x14ac:dyDescent="0.2">
      <c r="A191" s="10" t="s">
        <v>182</v>
      </c>
      <c r="B191" s="19">
        <v>5250000</v>
      </c>
      <c r="C191" s="19">
        <v>255000</v>
      </c>
      <c r="D191" s="19">
        <v>4995000</v>
      </c>
      <c r="E191" s="19">
        <v>0</v>
      </c>
      <c r="F191" s="19">
        <v>0</v>
      </c>
      <c r="G191" s="19">
        <v>0</v>
      </c>
      <c r="H191" s="19">
        <v>0</v>
      </c>
      <c r="I191" s="19">
        <v>21000000</v>
      </c>
      <c r="J191" s="19">
        <v>0</v>
      </c>
      <c r="K191" s="19">
        <v>0</v>
      </c>
      <c r="L191" s="19">
        <v>21000000</v>
      </c>
      <c r="M191" s="19">
        <v>0</v>
      </c>
      <c r="N191" s="19">
        <v>0</v>
      </c>
      <c r="O191" s="19">
        <v>0</v>
      </c>
      <c r="P191" s="19">
        <v>26250000</v>
      </c>
      <c r="Q191" s="28">
        <f t="shared" si="2"/>
        <v>0</v>
      </c>
      <c r="R191" s="22">
        <v>294668346</v>
      </c>
    </row>
    <row r="192" spans="1:18" x14ac:dyDescent="0.2">
      <c r="A192" s="8" t="s">
        <v>183</v>
      </c>
      <c r="B192" s="16">
        <v>1734000</v>
      </c>
      <c r="C192" s="16">
        <v>103000</v>
      </c>
      <c r="D192" s="16">
        <v>1631000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1734000</v>
      </c>
      <c r="Q192" s="26">
        <f t="shared" si="2"/>
        <v>0</v>
      </c>
      <c r="R192" s="22">
        <v>92412398</v>
      </c>
    </row>
    <row r="193" spans="1:18" x14ac:dyDescent="0.2">
      <c r="A193" s="9" t="s">
        <v>184</v>
      </c>
      <c r="B193" s="25">
        <v>2752000</v>
      </c>
      <c r="C193" s="25">
        <v>157000</v>
      </c>
      <c r="D193" s="25">
        <v>2595000</v>
      </c>
      <c r="E193" s="25">
        <v>0</v>
      </c>
      <c r="F193" s="25">
        <v>0</v>
      </c>
      <c r="G193" s="25">
        <v>0</v>
      </c>
      <c r="H193" s="25">
        <v>0</v>
      </c>
      <c r="I193" s="25">
        <v>5668000</v>
      </c>
      <c r="J193" s="25">
        <v>0</v>
      </c>
      <c r="K193" s="25">
        <v>0</v>
      </c>
      <c r="L193" s="25">
        <v>5668000</v>
      </c>
      <c r="M193" s="25">
        <v>0</v>
      </c>
      <c r="N193" s="25">
        <v>0</v>
      </c>
      <c r="O193" s="25">
        <v>0</v>
      </c>
      <c r="P193" s="25">
        <v>8420000</v>
      </c>
      <c r="Q193" s="27">
        <f t="shared" si="2"/>
        <v>0</v>
      </c>
      <c r="R193" s="22">
        <v>140528451</v>
      </c>
    </row>
    <row r="194" spans="1:18" x14ac:dyDescent="0.2">
      <c r="A194" s="10" t="s">
        <v>185</v>
      </c>
      <c r="B194" s="19">
        <v>1413000</v>
      </c>
      <c r="C194" s="19">
        <v>95000</v>
      </c>
      <c r="D194" s="19">
        <v>1318000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1413000</v>
      </c>
      <c r="Q194" s="28">
        <f t="shared" si="2"/>
        <v>0</v>
      </c>
      <c r="R194" s="22">
        <v>86427706</v>
      </c>
    </row>
    <row r="195" spans="1:18" x14ac:dyDescent="0.2">
      <c r="A195" s="8" t="s">
        <v>318</v>
      </c>
      <c r="B195" s="16">
        <v>22538000</v>
      </c>
      <c r="C195" s="16">
        <v>933000</v>
      </c>
      <c r="D195" s="16">
        <v>21605000</v>
      </c>
      <c r="E195" s="16">
        <v>0</v>
      </c>
      <c r="F195" s="16">
        <v>0</v>
      </c>
      <c r="G195" s="16">
        <v>0</v>
      </c>
      <c r="H195" s="16">
        <v>0</v>
      </c>
      <c r="I195" s="16">
        <v>400000</v>
      </c>
      <c r="J195" s="16">
        <v>0</v>
      </c>
      <c r="K195" s="16">
        <v>400000</v>
      </c>
      <c r="L195" s="16">
        <v>0</v>
      </c>
      <c r="M195" s="16">
        <v>0</v>
      </c>
      <c r="N195" s="16">
        <v>0</v>
      </c>
      <c r="O195" s="16">
        <v>0</v>
      </c>
      <c r="P195" s="16">
        <v>22938000</v>
      </c>
      <c r="Q195" s="26">
        <f t="shared" si="2"/>
        <v>0</v>
      </c>
      <c r="R195" s="22">
        <v>1011763762</v>
      </c>
    </row>
    <row r="196" spans="1:18" x14ac:dyDescent="0.2">
      <c r="A196" s="9" t="s">
        <v>319</v>
      </c>
      <c r="B196" s="25">
        <v>21557000</v>
      </c>
      <c r="C196" s="25">
        <v>903000</v>
      </c>
      <c r="D196" s="25">
        <v>20654000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21557000</v>
      </c>
      <c r="Q196" s="27">
        <f t="shared" si="2"/>
        <v>0</v>
      </c>
      <c r="R196" s="22">
        <v>892521259</v>
      </c>
    </row>
    <row r="197" spans="1:18" x14ac:dyDescent="0.2">
      <c r="A197" s="10" t="s">
        <v>320</v>
      </c>
      <c r="B197" s="19">
        <v>47826000</v>
      </c>
      <c r="C197" s="19">
        <v>1954000</v>
      </c>
      <c r="D197" s="19">
        <v>45872000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47826000</v>
      </c>
      <c r="Q197" s="28">
        <f t="shared" si="2"/>
        <v>0</v>
      </c>
      <c r="R197" s="22">
        <v>1843105412</v>
      </c>
    </row>
    <row r="198" spans="1:18" x14ac:dyDescent="0.2">
      <c r="A198" s="8" t="s">
        <v>321</v>
      </c>
      <c r="B198" s="16">
        <v>53614000</v>
      </c>
      <c r="C198" s="16">
        <v>2208000</v>
      </c>
      <c r="D198" s="16">
        <v>51406000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53614000</v>
      </c>
      <c r="Q198" s="26">
        <f t="shared" si="2"/>
        <v>0</v>
      </c>
      <c r="R198" s="22">
        <v>2232240480</v>
      </c>
    </row>
    <row r="199" spans="1:18" x14ac:dyDescent="0.2">
      <c r="A199" s="9" t="s">
        <v>322</v>
      </c>
      <c r="B199" s="25">
        <v>39430000</v>
      </c>
      <c r="C199" s="25">
        <v>1679000</v>
      </c>
      <c r="D199" s="25">
        <v>37751000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39430000</v>
      </c>
      <c r="Q199" s="27">
        <f t="shared" ref="Q199:Q262" si="3">E199-F199</f>
        <v>0</v>
      </c>
      <c r="R199" s="22">
        <v>1715156945</v>
      </c>
    </row>
    <row r="200" spans="1:18" x14ac:dyDescent="0.2">
      <c r="A200" s="10" t="s">
        <v>323</v>
      </c>
      <c r="B200" s="19">
        <v>22345000</v>
      </c>
      <c r="C200" s="19">
        <v>960000</v>
      </c>
      <c r="D200" s="19">
        <v>21385000</v>
      </c>
      <c r="E200" s="19">
        <v>0</v>
      </c>
      <c r="F200" s="19">
        <v>0</v>
      </c>
      <c r="G200" s="19">
        <v>0</v>
      </c>
      <c r="H200" s="19">
        <v>0</v>
      </c>
      <c r="I200" s="19">
        <v>400000</v>
      </c>
      <c r="J200" s="19">
        <v>0</v>
      </c>
      <c r="K200" s="19">
        <v>400000</v>
      </c>
      <c r="L200" s="19">
        <v>0</v>
      </c>
      <c r="M200" s="19">
        <v>0</v>
      </c>
      <c r="N200" s="19">
        <v>0</v>
      </c>
      <c r="O200" s="19">
        <v>0</v>
      </c>
      <c r="P200" s="19">
        <v>22745000</v>
      </c>
      <c r="Q200" s="28">
        <f t="shared" si="3"/>
        <v>0</v>
      </c>
      <c r="R200" s="22">
        <v>869066924</v>
      </c>
    </row>
    <row r="201" spans="1:18" x14ac:dyDescent="0.2">
      <c r="A201" s="8" t="s">
        <v>324</v>
      </c>
      <c r="B201" s="16">
        <v>30175000</v>
      </c>
      <c r="C201" s="16">
        <v>1238000</v>
      </c>
      <c r="D201" s="16">
        <v>28937000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30175000</v>
      </c>
      <c r="Q201" s="26">
        <f t="shared" si="3"/>
        <v>0</v>
      </c>
      <c r="R201" s="22">
        <v>1221855571</v>
      </c>
    </row>
    <row r="202" spans="1:18" x14ac:dyDescent="0.2">
      <c r="A202" s="9" t="s">
        <v>325</v>
      </c>
      <c r="B202" s="25">
        <v>45749000</v>
      </c>
      <c r="C202" s="25">
        <v>1892000</v>
      </c>
      <c r="D202" s="25">
        <v>43857000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45749000</v>
      </c>
      <c r="Q202" s="27">
        <f t="shared" si="3"/>
        <v>0</v>
      </c>
      <c r="R202" s="22">
        <v>2069013154</v>
      </c>
    </row>
    <row r="203" spans="1:18" x14ac:dyDescent="0.2">
      <c r="A203" s="10" t="s">
        <v>326</v>
      </c>
      <c r="B203" s="19">
        <v>10738000</v>
      </c>
      <c r="C203" s="19">
        <v>473000</v>
      </c>
      <c r="D203" s="19">
        <v>10265000</v>
      </c>
      <c r="E203" s="19">
        <v>0</v>
      </c>
      <c r="F203" s="19">
        <v>0</v>
      </c>
      <c r="G203" s="19">
        <v>0</v>
      </c>
      <c r="H203" s="19">
        <v>0</v>
      </c>
      <c r="I203" s="19">
        <v>9428000</v>
      </c>
      <c r="J203" s="19">
        <v>0</v>
      </c>
      <c r="K203" s="19">
        <v>400000</v>
      </c>
      <c r="L203" s="19">
        <v>9028000</v>
      </c>
      <c r="M203" s="19">
        <v>0</v>
      </c>
      <c r="N203" s="19">
        <v>0</v>
      </c>
      <c r="O203" s="19">
        <v>0</v>
      </c>
      <c r="P203" s="19">
        <v>20166000</v>
      </c>
      <c r="Q203" s="28">
        <f t="shared" si="3"/>
        <v>0</v>
      </c>
      <c r="R203" s="22">
        <v>553730327</v>
      </c>
    </row>
    <row r="204" spans="1:18" x14ac:dyDescent="0.2">
      <c r="A204" s="8" t="s">
        <v>327</v>
      </c>
      <c r="B204" s="16">
        <v>1959000</v>
      </c>
      <c r="C204" s="16">
        <v>105000</v>
      </c>
      <c r="D204" s="16">
        <v>1854000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1959000</v>
      </c>
      <c r="Q204" s="26">
        <f t="shared" si="3"/>
        <v>0</v>
      </c>
      <c r="R204" s="22">
        <v>106013622</v>
      </c>
    </row>
    <row r="205" spans="1:18" x14ac:dyDescent="0.2">
      <c r="A205" s="9" t="s">
        <v>328</v>
      </c>
      <c r="B205" s="25">
        <v>11646000</v>
      </c>
      <c r="C205" s="25">
        <v>536000</v>
      </c>
      <c r="D205" s="25">
        <v>11110000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11646000</v>
      </c>
      <c r="Q205" s="27">
        <f t="shared" si="3"/>
        <v>0</v>
      </c>
      <c r="R205" s="22">
        <v>514331521</v>
      </c>
    </row>
    <row r="206" spans="1:18" x14ac:dyDescent="0.2">
      <c r="A206" s="10" t="s">
        <v>329</v>
      </c>
      <c r="B206" s="19">
        <v>8535000</v>
      </c>
      <c r="C206" s="19">
        <v>398000</v>
      </c>
      <c r="D206" s="19">
        <v>8137000</v>
      </c>
      <c r="E206" s="19">
        <v>0</v>
      </c>
      <c r="F206" s="19">
        <v>0</v>
      </c>
      <c r="G206" s="19">
        <v>0</v>
      </c>
      <c r="H206" s="19">
        <v>0</v>
      </c>
      <c r="I206" s="19">
        <v>600000</v>
      </c>
      <c r="J206" s="19">
        <v>0</v>
      </c>
      <c r="K206" s="19">
        <v>600000</v>
      </c>
      <c r="L206" s="19">
        <v>0</v>
      </c>
      <c r="M206" s="19">
        <v>0</v>
      </c>
      <c r="N206" s="19">
        <v>0</v>
      </c>
      <c r="O206" s="19">
        <v>0</v>
      </c>
      <c r="P206" s="19">
        <v>9135000</v>
      </c>
      <c r="Q206" s="28">
        <f t="shared" si="3"/>
        <v>0</v>
      </c>
      <c r="R206" s="22">
        <v>397233127</v>
      </c>
    </row>
    <row r="207" spans="1:18" x14ac:dyDescent="0.2">
      <c r="A207" s="8" t="s">
        <v>330</v>
      </c>
      <c r="B207" s="16">
        <v>3392000</v>
      </c>
      <c r="C207" s="16">
        <v>188000</v>
      </c>
      <c r="D207" s="16">
        <v>3204000</v>
      </c>
      <c r="E207" s="16">
        <v>0</v>
      </c>
      <c r="F207" s="16">
        <v>0</v>
      </c>
      <c r="G207" s="16">
        <v>0</v>
      </c>
      <c r="H207" s="16">
        <v>0</v>
      </c>
      <c r="I207" s="16">
        <v>700000</v>
      </c>
      <c r="J207" s="16">
        <v>0</v>
      </c>
      <c r="K207" s="16">
        <v>700000</v>
      </c>
      <c r="L207" s="16">
        <v>0</v>
      </c>
      <c r="M207" s="16">
        <v>0</v>
      </c>
      <c r="N207" s="16">
        <v>0</v>
      </c>
      <c r="O207" s="16">
        <v>0</v>
      </c>
      <c r="P207" s="16">
        <v>4092000</v>
      </c>
      <c r="Q207" s="26">
        <f t="shared" si="3"/>
        <v>0</v>
      </c>
      <c r="R207" s="22">
        <v>214191146</v>
      </c>
    </row>
    <row r="208" spans="1:18" x14ac:dyDescent="0.2">
      <c r="A208" s="9" t="s">
        <v>331</v>
      </c>
      <c r="B208" s="25">
        <v>5376000</v>
      </c>
      <c r="C208" s="25">
        <v>249000</v>
      </c>
      <c r="D208" s="25">
        <v>5127000</v>
      </c>
      <c r="E208" s="25">
        <v>0</v>
      </c>
      <c r="F208" s="25">
        <v>0</v>
      </c>
      <c r="G208" s="25">
        <v>0</v>
      </c>
      <c r="H208" s="25">
        <v>0</v>
      </c>
      <c r="I208" s="25">
        <v>1130000</v>
      </c>
      <c r="J208" s="25">
        <v>0</v>
      </c>
      <c r="K208" s="25">
        <v>200000</v>
      </c>
      <c r="L208" s="25">
        <v>930000</v>
      </c>
      <c r="M208" s="25">
        <v>0</v>
      </c>
      <c r="N208" s="25">
        <v>0</v>
      </c>
      <c r="O208" s="25">
        <v>0</v>
      </c>
      <c r="P208" s="25">
        <v>6506000</v>
      </c>
      <c r="Q208" s="27">
        <f t="shared" si="3"/>
        <v>0</v>
      </c>
      <c r="R208" s="22">
        <v>277709275</v>
      </c>
    </row>
    <row r="209" spans="1:18" x14ac:dyDescent="0.2">
      <c r="A209" s="10" t="s">
        <v>332</v>
      </c>
      <c r="B209" s="19">
        <v>8768000</v>
      </c>
      <c r="C209" s="19">
        <v>391000</v>
      </c>
      <c r="D209" s="19">
        <v>8377000</v>
      </c>
      <c r="E209" s="19">
        <v>0</v>
      </c>
      <c r="F209" s="19">
        <v>0</v>
      </c>
      <c r="G209" s="19">
        <v>0</v>
      </c>
      <c r="H209" s="19">
        <v>0</v>
      </c>
      <c r="I209" s="19">
        <v>23337000</v>
      </c>
      <c r="J209" s="19">
        <v>0</v>
      </c>
      <c r="K209" s="19">
        <v>1500000</v>
      </c>
      <c r="L209" s="19">
        <v>21837000</v>
      </c>
      <c r="M209" s="19">
        <v>0</v>
      </c>
      <c r="N209" s="19">
        <v>0</v>
      </c>
      <c r="O209" s="19">
        <v>0</v>
      </c>
      <c r="P209" s="19">
        <v>32105000</v>
      </c>
      <c r="Q209" s="28">
        <f t="shared" si="3"/>
        <v>0</v>
      </c>
      <c r="R209" s="22">
        <v>494823964</v>
      </c>
    </row>
    <row r="210" spans="1:18" x14ac:dyDescent="0.2">
      <c r="A210" s="8" t="s">
        <v>333</v>
      </c>
      <c r="B210" s="16">
        <v>2456000</v>
      </c>
      <c r="C210" s="16">
        <v>139000</v>
      </c>
      <c r="D210" s="16">
        <v>2317000</v>
      </c>
      <c r="E210" s="16">
        <v>0</v>
      </c>
      <c r="F210" s="16">
        <v>0</v>
      </c>
      <c r="G210" s="16">
        <v>0</v>
      </c>
      <c r="H210" s="16">
        <v>0</v>
      </c>
      <c r="I210" s="16">
        <v>2826000</v>
      </c>
      <c r="J210" s="16">
        <v>0</v>
      </c>
      <c r="K210" s="16">
        <v>1000000</v>
      </c>
      <c r="L210" s="16">
        <v>1826000</v>
      </c>
      <c r="M210" s="16">
        <v>0</v>
      </c>
      <c r="N210" s="16">
        <v>0</v>
      </c>
      <c r="O210" s="16">
        <v>0</v>
      </c>
      <c r="P210" s="16">
        <v>5282000</v>
      </c>
      <c r="Q210" s="26">
        <f t="shared" si="3"/>
        <v>0</v>
      </c>
      <c r="R210" s="22">
        <v>139453839</v>
      </c>
    </row>
    <row r="211" spans="1:18" x14ac:dyDescent="0.2">
      <c r="A211" s="9" t="s">
        <v>334</v>
      </c>
      <c r="B211" s="25">
        <v>1348000</v>
      </c>
      <c r="C211" s="25">
        <v>91000</v>
      </c>
      <c r="D211" s="25">
        <v>1257000</v>
      </c>
      <c r="E211" s="25">
        <v>0</v>
      </c>
      <c r="F211" s="25">
        <v>0</v>
      </c>
      <c r="G211" s="25">
        <v>0</v>
      </c>
      <c r="H211" s="25">
        <v>0</v>
      </c>
      <c r="I211" s="25">
        <v>200000</v>
      </c>
      <c r="J211" s="25">
        <v>0</v>
      </c>
      <c r="K211" s="25">
        <v>200000</v>
      </c>
      <c r="L211" s="25">
        <v>0</v>
      </c>
      <c r="M211" s="25">
        <v>0</v>
      </c>
      <c r="N211" s="25">
        <v>0</v>
      </c>
      <c r="O211" s="25">
        <v>0</v>
      </c>
      <c r="P211" s="25">
        <v>1548000</v>
      </c>
      <c r="Q211" s="27">
        <f t="shared" si="3"/>
        <v>0</v>
      </c>
      <c r="R211" s="22">
        <v>80057578</v>
      </c>
    </row>
    <row r="212" spans="1:18" x14ac:dyDescent="0.2">
      <c r="A212" s="10" t="s">
        <v>335</v>
      </c>
      <c r="B212" s="19">
        <v>4554000</v>
      </c>
      <c r="C212" s="19">
        <v>228000</v>
      </c>
      <c r="D212" s="19">
        <v>4326000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4554000</v>
      </c>
      <c r="Q212" s="28">
        <f t="shared" si="3"/>
        <v>0</v>
      </c>
      <c r="R212" s="22">
        <v>199522085</v>
      </c>
    </row>
    <row r="213" spans="1:18" x14ac:dyDescent="0.2">
      <c r="A213" s="8" t="s">
        <v>336</v>
      </c>
      <c r="B213" s="16">
        <v>2027000</v>
      </c>
      <c r="C213" s="16">
        <v>118000</v>
      </c>
      <c r="D213" s="16">
        <v>1909000</v>
      </c>
      <c r="E213" s="16">
        <v>0</v>
      </c>
      <c r="F213" s="16">
        <v>0</v>
      </c>
      <c r="G213" s="16">
        <v>0</v>
      </c>
      <c r="H213" s="16">
        <v>0</v>
      </c>
      <c r="I213" s="16">
        <v>1600000</v>
      </c>
      <c r="J213" s="16">
        <v>0</v>
      </c>
      <c r="K213" s="16">
        <v>1600000</v>
      </c>
      <c r="L213" s="16">
        <v>0</v>
      </c>
      <c r="M213" s="16">
        <v>0</v>
      </c>
      <c r="N213" s="16">
        <v>0</v>
      </c>
      <c r="O213" s="16">
        <v>0</v>
      </c>
      <c r="P213" s="16">
        <v>3627000</v>
      </c>
      <c r="Q213" s="26">
        <f t="shared" si="3"/>
        <v>0</v>
      </c>
      <c r="R213" s="22">
        <v>120073402</v>
      </c>
    </row>
    <row r="214" spans="1:18" x14ac:dyDescent="0.2">
      <c r="A214" s="9" t="s">
        <v>337</v>
      </c>
      <c r="B214" s="25">
        <v>1237000</v>
      </c>
      <c r="C214" s="25">
        <v>91000</v>
      </c>
      <c r="D214" s="25">
        <v>1146000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1237000</v>
      </c>
      <c r="Q214" s="27">
        <f t="shared" si="3"/>
        <v>0</v>
      </c>
      <c r="R214" s="22">
        <v>85755549</v>
      </c>
    </row>
    <row r="215" spans="1:18" x14ac:dyDescent="0.2">
      <c r="A215" s="10" t="s">
        <v>338</v>
      </c>
      <c r="B215" s="19">
        <v>1060000</v>
      </c>
      <c r="C215" s="19">
        <v>79000</v>
      </c>
      <c r="D215" s="19">
        <v>981000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1060000</v>
      </c>
      <c r="Q215" s="28">
        <f t="shared" si="3"/>
        <v>0</v>
      </c>
      <c r="R215" s="22">
        <v>79478539</v>
      </c>
    </row>
    <row r="216" spans="1:18" x14ac:dyDescent="0.2">
      <c r="A216" s="8" t="s">
        <v>339</v>
      </c>
      <c r="B216" s="16">
        <v>1833000</v>
      </c>
      <c r="C216" s="16">
        <v>114000</v>
      </c>
      <c r="D216" s="16">
        <v>1719000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1833000</v>
      </c>
      <c r="Q216" s="26">
        <f t="shared" si="3"/>
        <v>0</v>
      </c>
      <c r="R216" s="22">
        <v>96580345</v>
      </c>
    </row>
    <row r="217" spans="1:18" x14ac:dyDescent="0.2">
      <c r="A217" s="9" t="s">
        <v>340</v>
      </c>
      <c r="B217" s="25">
        <v>3180000</v>
      </c>
      <c r="C217" s="25">
        <v>188000</v>
      </c>
      <c r="D217" s="25">
        <v>2992000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3180000</v>
      </c>
      <c r="Q217" s="27">
        <f t="shared" si="3"/>
        <v>0</v>
      </c>
      <c r="R217" s="22">
        <v>138202499</v>
      </c>
    </row>
    <row r="218" spans="1:18" x14ac:dyDescent="0.2">
      <c r="A218" s="10" t="s">
        <v>186</v>
      </c>
      <c r="B218" s="19">
        <v>5612000</v>
      </c>
      <c r="C218" s="19">
        <v>268000</v>
      </c>
      <c r="D218" s="19">
        <v>5344000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5612000</v>
      </c>
      <c r="Q218" s="28">
        <f t="shared" si="3"/>
        <v>0</v>
      </c>
      <c r="R218" s="22">
        <v>293785014</v>
      </c>
    </row>
    <row r="219" spans="1:18" x14ac:dyDescent="0.2">
      <c r="A219" s="8" t="s">
        <v>187</v>
      </c>
      <c r="B219" s="16">
        <v>20035000</v>
      </c>
      <c r="C219" s="16">
        <v>826000</v>
      </c>
      <c r="D219" s="16">
        <v>19209000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20035000</v>
      </c>
      <c r="Q219" s="26">
        <f t="shared" si="3"/>
        <v>0</v>
      </c>
      <c r="R219" s="22">
        <v>855356840</v>
      </c>
    </row>
    <row r="220" spans="1:18" x14ac:dyDescent="0.2">
      <c r="A220" s="9" t="s">
        <v>188</v>
      </c>
      <c r="B220" s="25">
        <v>37604000</v>
      </c>
      <c r="C220" s="25">
        <v>1567000</v>
      </c>
      <c r="D220" s="25">
        <v>36037000</v>
      </c>
      <c r="E220" s="25">
        <v>0</v>
      </c>
      <c r="F220" s="25">
        <v>0</v>
      </c>
      <c r="G220" s="25">
        <v>0</v>
      </c>
      <c r="H220" s="25">
        <v>0</v>
      </c>
      <c r="I220" s="25">
        <v>500000</v>
      </c>
      <c r="J220" s="25">
        <v>0</v>
      </c>
      <c r="K220" s="25">
        <v>500000</v>
      </c>
      <c r="L220" s="25">
        <v>0</v>
      </c>
      <c r="M220" s="25">
        <v>0</v>
      </c>
      <c r="N220" s="25">
        <v>0</v>
      </c>
      <c r="O220" s="25">
        <v>0</v>
      </c>
      <c r="P220" s="25">
        <v>38104000</v>
      </c>
      <c r="Q220" s="27">
        <f t="shared" si="3"/>
        <v>0</v>
      </c>
      <c r="R220" s="22">
        <v>1645252621</v>
      </c>
    </row>
    <row r="221" spans="1:18" x14ac:dyDescent="0.2">
      <c r="A221" s="10" t="s">
        <v>189</v>
      </c>
      <c r="B221" s="19">
        <v>93986000</v>
      </c>
      <c r="C221" s="19">
        <v>3732000</v>
      </c>
      <c r="D221" s="19">
        <v>90254000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93986000</v>
      </c>
      <c r="Q221" s="28">
        <f t="shared" si="3"/>
        <v>0</v>
      </c>
      <c r="R221" s="22">
        <v>3983428119</v>
      </c>
    </row>
    <row r="222" spans="1:18" x14ac:dyDescent="0.2">
      <c r="A222" s="8" t="s">
        <v>190</v>
      </c>
      <c r="B222" s="16">
        <v>19212000</v>
      </c>
      <c r="C222" s="16">
        <v>841000</v>
      </c>
      <c r="D222" s="16">
        <v>18371000</v>
      </c>
      <c r="E222" s="16">
        <v>0</v>
      </c>
      <c r="F222" s="16">
        <v>0</v>
      </c>
      <c r="G222" s="16">
        <v>0</v>
      </c>
      <c r="H222" s="16">
        <v>0</v>
      </c>
      <c r="I222" s="16">
        <v>1100000</v>
      </c>
      <c r="J222" s="16">
        <v>0</v>
      </c>
      <c r="K222" s="16">
        <v>1100000</v>
      </c>
      <c r="L222" s="16">
        <v>0</v>
      </c>
      <c r="M222" s="16">
        <v>0</v>
      </c>
      <c r="N222" s="16">
        <v>0</v>
      </c>
      <c r="O222" s="16">
        <v>0</v>
      </c>
      <c r="P222" s="16">
        <v>20312000</v>
      </c>
      <c r="Q222" s="26">
        <f t="shared" si="3"/>
        <v>0</v>
      </c>
      <c r="R222" s="22">
        <v>991399392</v>
      </c>
    </row>
    <row r="223" spans="1:18" x14ac:dyDescent="0.2">
      <c r="A223" s="9" t="s">
        <v>191</v>
      </c>
      <c r="B223" s="25">
        <v>8099000</v>
      </c>
      <c r="C223" s="25">
        <v>364000</v>
      </c>
      <c r="D223" s="25">
        <v>7735000</v>
      </c>
      <c r="E223" s="25">
        <v>0</v>
      </c>
      <c r="F223" s="25">
        <v>0</v>
      </c>
      <c r="G223" s="25">
        <v>0</v>
      </c>
      <c r="H223" s="25">
        <v>0</v>
      </c>
      <c r="I223" s="25">
        <v>650000</v>
      </c>
      <c r="J223" s="25">
        <v>0</v>
      </c>
      <c r="K223" s="25">
        <v>650000</v>
      </c>
      <c r="L223" s="25">
        <v>0</v>
      </c>
      <c r="M223" s="25">
        <v>0</v>
      </c>
      <c r="N223" s="25">
        <v>0</v>
      </c>
      <c r="O223" s="25">
        <v>0</v>
      </c>
      <c r="P223" s="25">
        <v>8749000</v>
      </c>
      <c r="Q223" s="27">
        <f t="shared" si="3"/>
        <v>0</v>
      </c>
      <c r="R223" s="22">
        <v>405122469</v>
      </c>
    </row>
    <row r="224" spans="1:18" x14ac:dyDescent="0.2">
      <c r="A224" s="10" t="s">
        <v>192</v>
      </c>
      <c r="B224" s="19">
        <v>7586000</v>
      </c>
      <c r="C224" s="19">
        <v>348000</v>
      </c>
      <c r="D224" s="19">
        <v>7238000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7586000</v>
      </c>
      <c r="Q224" s="28">
        <f t="shared" si="3"/>
        <v>0</v>
      </c>
      <c r="R224" s="22">
        <v>407470423</v>
      </c>
    </row>
    <row r="225" spans="1:18" x14ac:dyDescent="0.2">
      <c r="A225" s="8" t="s">
        <v>193</v>
      </c>
      <c r="B225" s="16">
        <v>2004000</v>
      </c>
      <c r="C225" s="16">
        <v>111000</v>
      </c>
      <c r="D225" s="16">
        <v>1893000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2004000</v>
      </c>
      <c r="Q225" s="26">
        <f t="shared" si="3"/>
        <v>0</v>
      </c>
      <c r="R225" s="22">
        <v>131911721</v>
      </c>
    </row>
    <row r="226" spans="1:18" x14ac:dyDescent="0.2">
      <c r="A226" s="9" t="s">
        <v>194</v>
      </c>
      <c r="B226" s="25">
        <v>1806000</v>
      </c>
      <c r="C226" s="25">
        <v>105000</v>
      </c>
      <c r="D226" s="25">
        <v>1701000</v>
      </c>
      <c r="E226" s="25">
        <v>0</v>
      </c>
      <c r="F226" s="25">
        <v>0</v>
      </c>
      <c r="G226" s="25">
        <v>0</v>
      </c>
      <c r="H226" s="25">
        <v>0</v>
      </c>
      <c r="I226" s="25">
        <v>80000</v>
      </c>
      <c r="J226" s="25">
        <v>0</v>
      </c>
      <c r="K226" s="25">
        <v>80000</v>
      </c>
      <c r="L226" s="25">
        <v>0</v>
      </c>
      <c r="M226" s="25">
        <v>0</v>
      </c>
      <c r="N226" s="25">
        <v>0</v>
      </c>
      <c r="O226" s="25">
        <v>0</v>
      </c>
      <c r="P226" s="25">
        <v>1886000</v>
      </c>
      <c r="Q226" s="27">
        <f t="shared" si="3"/>
        <v>0</v>
      </c>
      <c r="R226" s="22">
        <v>123218258</v>
      </c>
    </row>
    <row r="227" spans="1:18" x14ac:dyDescent="0.2">
      <c r="A227" s="10" t="s">
        <v>195</v>
      </c>
      <c r="B227" s="19">
        <v>5111000</v>
      </c>
      <c r="C227" s="19">
        <v>252000</v>
      </c>
      <c r="D227" s="19">
        <v>4859000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5111000</v>
      </c>
      <c r="Q227" s="28">
        <f t="shared" si="3"/>
        <v>0</v>
      </c>
      <c r="R227" s="22">
        <v>278872103</v>
      </c>
    </row>
    <row r="228" spans="1:18" x14ac:dyDescent="0.2">
      <c r="A228" s="8" t="s">
        <v>196</v>
      </c>
      <c r="B228" s="16">
        <v>5095000</v>
      </c>
      <c r="C228" s="16">
        <v>236000</v>
      </c>
      <c r="D228" s="16">
        <v>4859000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5095000</v>
      </c>
      <c r="Q228" s="26">
        <f t="shared" si="3"/>
        <v>0</v>
      </c>
      <c r="R228" s="22">
        <v>263480417</v>
      </c>
    </row>
    <row r="229" spans="1:18" x14ac:dyDescent="0.2">
      <c r="A229" s="9" t="s">
        <v>197</v>
      </c>
      <c r="B229" s="25">
        <v>9354000</v>
      </c>
      <c r="C229" s="25">
        <v>409000</v>
      </c>
      <c r="D229" s="25">
        <v>8945000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9354000</v>
      </c>
      <c r="Q229" s="27">
        <f t="shared" si="3"/>
        <v>0</v>
      </c>
      <c r="R229" s="22">
        <v>379730349</v>
      </c>
    </row>
    <row r="230" spans="1:18" x14ac:dyDescent="0.2">
      <c r="A230" s="10" t="s">
        <v>198</v>
      </c>
      <c r="B230" s="19">
        <v>4456000</v>
      </c>
      <c r="C230" s="19">
        <v>215000</v>
      </c>
      <c r="D230" s="19">
        <v>4241000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4456000</v>
      </c>
      <c r="Q230" s="28">
        <f t="shared" si="3"/>
        <v>0</v>
      </c>
      <c r="R230" s="22">
        <v>259733434</v>
      </c>
    </row>
    <row r="231" spans="1:18" x14ac:dyDescent="0.2">
      <c r="A231" s="8" t="s">
        <v>199</v>
      </c>
      <c r="B231" s="16">
        <v>1493000</v>
      </c>
      <c r="C231" s="16">
        <v>102000</v>
      </c>
      <c r="D231" s="16">
        <v>1391000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1493000</v>
      </c>
      <c r="Q231" s="26">
        <f t="shared" si="3"/>
        <v>0</v>
      </c>
      <c r="R231" s="22">
        <v>121821588</v>
      </c>
    </row>
    <row r="232" spans="1:18" x14ac:dyDescent="0.2">
      <c r="A232" s="9" t="s">
        <v>200</v>
      </c>
      <c r="B232" s="25">
        <v>1134000</v>
      </c>
      <c r="C232" s="25">
        <v>78000</v>
      </c>
      <c r="D232" s="25">
        <v>1056000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1134000</v>
      </c>
      <c r="Q232" s="27">
        <f t="shared" si="3"/>
        <v>0</v>
      </c>
      <c r="R232" s="22">
        <v>89748117</v>
      </c>
    </row>
    <row r="233" spans="1:18" x14ac:dyDescent="0.2">
      <c r="A233" s="10" t="s">
        <v>201</v>
      </c>
      <c r="B233" s="19">
        <v>3248000</v>
      </c>
      <c r="C233" s="19">
        <v>161000</v>
      </c>
      <c r="D233" s="19">
        <v>3087000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3248000</v>
      </c>
      <c r="Q233" s="28">
        <f t="shared" si="3"/>
        <v>0</v>
      </c>
      <c r="R233" s="22">
        <v>192119340</v>
      </c>
    </row>
    <row r="234" spans="1:18" x14ac:dyDescent="0.2">
      <c r="A234" s="8" t="s">
        <v>202</v>
      </c>
      <c r="B234" s="16">
        <v>985000</v>
      </c>
      <c r="C234" s="16">
        <v>79000</v>
      </c>
      <c r="D234" s="16">
        <v>906000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985000</v>
      </c>
      <c r="Q234" s="26">
        <f t="shared" si="3"/>
        <v>0</v>
      </c>
      <c r="R234" s="22">
        <v>75362258</v>
      </c>
    </row>
    <row r="235" spans="1:18" x14ac:dyDescent="0.2">
      <c r="A235" s="9" t="s">
        <v>203</v>
      </c>
      <c r="B235" s="25">
        <v>1014000</v>
      </c>
      <c r="C235" s="25">
        <v>77000</v>
      </c>
      <c r="D235" s="25">
        <v>937000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1014000</v>
      </c>
      <c r="Q235" s="27">
        <f t="shared" si="3"/>
        <v>0</v>
      </c>
      <c r="R235" s="22">
        <v>53715439</v>
      </c>
    </row>
    <row r="236" spans="1:18" x14ac:dyDescent="0.2">
      <c r="A236" s="10" t="s">
        <v>204</v>
      </c>
      <c r="B236" s="19">
        <v>855000</v>
      </c>
      <c r="C236" s="19">
        <v>70000</v>
      </c>
      <c r="D236" s="19">
        <v>785000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855000</v>
      </c>
      <c r="Q236" s="28">
        <f>E236-F236</f>
        <v>0</v>
      </c>
      <c r="R236" s="22">
        <v>20238336</v>
      </c>
    </row>
    <row r="237" spans="1:18" x14ac:dyDescent="0.2">
      <c r="A237" s="8" t="s">
        <v>205</v>
      </c>
      <c r="B237" s="16">
        <v>12535000</v>
      </c>
      <c r="C237" s="16">
        <v>533000</v>
      </c>
      <c r="D237" s="16">
        <v>12002000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12535000</v>
      </c>
      <c r="Q237" s="26">
        <f t="shared" si="3"/>
        <v>0</v>
      </c>
      <c r="R237" s="22">
        <v>663367859</v>
      </c>
    </row>
    <row r="238" spans="1:18" x14ac:dyDescent="0.2">
      <c r="A238" s="9" t="s">
        <v>206</v>
      </c>
      <c r="B238" s="25">
        <v>775000</v>
      </c>
      <c r="C238" s="25">
        <v>65000</v>
      </c>
      <c r="D238" s="25">
        <v>710000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775000</v>
      </c>
      <c r="Q238" s="27">
        <f t="shared" si="3"/>
        <v>0</v>
      </c>
      <c r="R238" s="22">
        <v>45579464</v>
      </c>
    </row>
    <row r="239" spans="1:18" x14ac:dyDescent="0.2">
      <c r="A239" s="10" t="s">
        <v>207</v>
      </c>
      <c r="B239" s="19">
        <v>8860000</v>
      </c>
      <c r="C239" s="19">
        <v>422000</v>
      </c>
      <c r="D239" s="19">
        <v>8438000</v>
      </c>
      <c r="E239" s="19">
        <v>0</v>
      </c>
      <c r="F239" s="19">
        <v>0</v>
      </c>
      <c r="G239" s="19">
        <v>0</v>
      </c>
      <c r="H239" s="19">
        <v>0</v>
      </c>
      <c r="I239" s="19">
        <v>430000</v>
      </c>
      <c r="J239" s="19">
        <v>0</v>
      </c>
      <c r="K239" s="19">
        <v>430000</v>
      </c>
      <c r="L239" s="19">
        <v>0</v>
      </c>
      <c r="M239" s="19">
        <v>0</v>
      </c>
      <c r="N239" s="19">
        <v>0</v>
      </c>
      <c r="O239" s="19">
        <v>0</v>
      </c>
      <c r="P239" s="19">
        <v>9290000</v>
      </c>
      <c r="Q239" s="28">
        <f t="shared" si="3"/>
        <v>0</v>
      </c>
      <c r="R239" s="22">
        <v>521250186</v>
      </c>
    </row>
    <row r="240" spans="1:18" x14ac:dyDescent="0.2">
      <c r="A240" s="8" t="s">
        <v>208</v>
      </c>
      <c r="B240" s="16">
        <v>1473000</v>
      </c>
      <c r="C240" s="16">
        <v>92000</v>
      </c>
      <c r="D240" s="16">
        <v>1381000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1473000</v>
      </c>
      <c r="Q240" s="26">
        <f t="shared" si="3"/>
        <v>0</v>
      </c>
      <c r="R240" s="22">
        <v>106027427</v>
      </c>
    </row>
    <row r="241" spans="1:18" x14ac:dyDescent="0.2">
      <c r="A241" s="9" t="s">
        <v>209</v>
      </c>
      <c r="B241" s="25">
        <v>4962000</v>
      </c>
      <c r="C241" s="25">
        <v>241000</v>
      </c>
      <c r="D241" s="25">
        <v>4721000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4962000</v>
      </c>
      <c r="Q241" s="27">
        <f t="shared" si="3"/>
        <v>0</v>
      </c>
      <c r="R241" s="22">
        <v>273230822</v>
      </c>
    </row>
    <row r="242" spans="1:18" x14ac:dyDescent="0.2">
      <c r="A242" s="10" t="s">
        <v>210</v>
      </c>
      <c r="B242" s="19">
        <v>1550000</v>
      </c>
      <c r="C242" s="19">
        <v>100000</v>
      </c>
      <c r="D242" s="19">
        <v>1450000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1550000</v>
      </c>
      <c r="Q242" s="28">
        <f t="shared" si="3"/>
        <v>0</v>
      </c>
      <c r="R242" s="22">
        <v>59893262</v>
      </c>
    </row>
    <row r="243" spans="1:18" x14ac:dyDescent="0.2">
      <c r="A243" s="8" t="s">
        <v>211</v>
      </c>
      <c r="B243" s="16">
        <v>235644000</v>
      </c>
      <c r="C243" s="16">
        <v>9248000</v>
      </c>
      <c r="D243" s="16">
        <v>226396000</v>
      </c>
      <c r="E243" s="16">
        <v>0</v>
      </c>
      <c r="F243" s="16">
        <v>0</v>
      </c>
      <c r="G243" s="16">
        <v>0</v>
      </c>
      <c r="H243" s="16">
        <v>0</v>
      </c>
      <c r="I243" s="16">
        <v>2150000</v>
      </c>
      <c r="J243" s="16">
        <v>0</v>
      </c>
      <c r="K243" s="16">
        <v>2150000</v>
      </c>
      <c r="L243" s="16">
        <v>0</v>
      </c>
      <c r="M243" s="16">
        <v>0</v>
      </c>
      <c r="N243" s="16">
        <v>0</v>
      </c>
      <c r="O243" s="16">
        <v>0</v>
      </c>
      <c r="P243" s="16">
        <v>237794000</v>
      </c>
      <c r="Q243" s="26">
        <f t="shared" si="3"/>
        <v>0</v>
      </c>
      <c r="R243" s="22">
        <v>7794771740</v>
      </c>
    </row>
    <row r="244" spans="1:18" x14ac:dyDescent="0.2">
      <c r="A244" s="9" t="s">
        <v>212</v>
      </c>
      <c r="B244" s="25">
        <v>14066000</v>
      </c>
      <c r="C244" s="25">
        <v>630000</v>
      </c>
      <c r="D244" s="25">
        <v>13436000</v>
      </c>
      <c r="E244" s="25">
        <v>0</v>
      </c>
      <c r="F244" s="25">
        <v>0</v>
      </c>
      <c r="G244" s="25">
        <v>0</v>
      </c>
      <c r="H244" s="25">
        <v>0</v>
      </c>
      <c r="I244" s="25">
        <v>1100000</v>
      </c>
      <c r="J244" s="25">
        <v>0</v>
      </c>
      <c r="K244" s="25">
        <v>1100000</v>
      </c>
      <c r="L244" s="25">
        <v>0</v>
      </c>
      <c r="M244" s="25">
        <v>0</v>
      </c>
      <c r="N244" s="25">
        <v>0</v>
      </c>
      <c r="O244" s="25">
        <v>0</v>
      </c>
      <c r="P244" s="25">
        <v>15166000</v>
      </c>
      <c r="Q244" s="27">
        <f t="shared" si="3"/>
        <v>0</v>
      </c>
      <c r="R244" s="22">
        <v>652332539</v>
      </c>
    </row>
    <row r="245" spans="1:18" x14ac:dyDescent="0.2">
      <c r="A245" s="10" t="s">
        <v>213</v>
      </c>
      <c r="B245" s="19">
        <v>3351000</v>
      </c>
      <c r="C245" s="19">
        <v>176000</v>
      </c>
      <c r="D245" s="19">
        <v>3175000</v>
      </c>
      <c r="E245" s="19">
        <v>0</v>
      </c>
      <c r="F245" s="19">
        <v>0</v>
      </c>
      <c r="G245" s="19">
        <v>0</v>
      </c>
      <c r="H245" s="19">
        <v>0</v>
      </c>
      <c r="I245" s="19">
        <v>975000</v>
      </c>
      <c r="J245" s="19">
        <v>0</v>
      </c>
      <c r="K245" s="19">
        <v>975000</v>
      </c>
      <c r="L245" s="19">
        <v>0</v>
      </c>
      <c r="M245" s="19">
        <v>0</v>
      </c>
      <c r="N245" s="19">
        <v>0</v>
      </c>
      <c r="O245" s="19">
        <v>0</v>
      </c>
      <c r="P245" s="19">
        <v>4326000</v>
      </c>
      <c r="Q245" s="28">
        <f t="shared" si="3"/>
        <v>0</v>
      </c>
      <c r="R245" s="22">
        <v>184866373</v>
      </c>
    </row>
    <row r="246" spans="1:18" x14ac:dyDescent="0.2">
      <c r="A246" s="8" t="s">
        <v>214</v>
      </c>
      <c r="B246" s="16">
        <v>4719000</v>
      </c>
      <c r="C246" s="16">
        <v>230000</v>
      </c>
      <c r="D246" s="16">
        <v>4489000</v>
      </c>
      <c r="E246" s="16">
        <v>0</v>
      </c>
      <c r="F246" s="16">
        <v>0</v>
      </c>
      <c r="G246" s="16">
        <v>0</v>
      </c>
      <c r="H246" s="16">
        <v>0</v>
      </c>
      <c r="I246" s="16">
        <v>300000</v>
      </c>
      <c r="J246" s="16">
        <v>0</v>
      </c>
      <c r="K246" s="16">
        <v>300000</v>
      </c>
      <c r="L246" s="16">
        <v>0</v>
      </c>
      <c r="M246" s="16">
        <v>0</v>
      </c>
      <c r="N246" s="16">
        <v>0</v>
      </c>
      <c r="O246" s="16">
        <v>0</v>
      </c>
      <c r="P246" s="16">
        <v>5019000</v>
      </c>
      <c r="Q246" s="26">
        <f t="shared" si="3"/>
        <v>0</v>
      </c>
      <c r="R246" s="22">
        <v>246064993</v>
      </c>
    </row>
    <row r="247" spans="1:18" x14ac:dyDescent="0.2">
      <c r="A247" s="9" t="s">
        <v>215</v>
      </c>
      <c r="B247" s="25">
        <v>9989000</v>
      </c>
      <c r="C247" s="25">
        <v>445000</v>
      </c>
      <c r="D247" s="25">
        <v>9544000</v>
      </c>
      <c r="E247" s="25">
        <v>0</v>
      </c>
      <c r="F247" s="25">
        <v>0</v>
      </c>
      <c r="G247" s="25">
        <v>0</v>
      </c>
      <c r="H247" s="25">
        <v>0</v>
      </c>
      <c r="I247" s="25">
        <v>700000</v>
      </c>
      <c r="J247" s="25">
        <v>0</v>
      </c>
      <c r="K247" s="25">
        <v>700000</v>
      </c>
      <c r="L247" s="25">
        <v>0</v>
      </c>
      <c r="M247" s="25">
        <v>0</v>
      </c>
      <c r="N247" s="25">
        <v>0</v>
      </c>
      <c r="O247" s="25">
        <v>0</v>
      </c>
      <c r="P247" s="25">
        <v>10689000</v>
      </c>
      <c r="Q247" s="27">
        <f t="shared" si="3"/>
        <v>0</v>
      </c>
      <c r="R247" s="22">
        <v>453753002</v>
      </c>
    </row>
    <row r="248" spans="1:18" x14ac:dyDescent="0.2">
      <c r="A248" s="10" t="s">
        <v>216</v>
      </c>
      <c r="B248" s="19">
        <v>15627000</v>
      </c>
      <c r="C248" s="19">
        <v>647000</v>
      </c>
      <c r="D248" s="19">
        <v>14980000</v>
      </c>
      <c r="E248" s="19">
        <v>0</v>
      </c>
      <c r="F248" s="19">
        <v>0</v>
      </c>
      <c r="G248" s="19">
        <v>0</v>
      </c>
      <c r="H248" s="19">
        <v>0</v>
      </c>
      <c r="I248" s="19">
        <v>500000</v>
      </c>
      <c r="J248" s="19">
        <v>0</v>
      </c>
      <c r="K248" s="19">
        <v>500000</v>
      </c>
      <c r="L248" s="19">
        <v>0</v>
      </c>
      <c r="M248" s="19">
        <v>0</v>
      </c>
      <c r="N248" s="19">
        <v>0</v>
      </c>
      <c r="O248" s="19">
        <v>0</v>
      </c>
      <c r="P248" s="19">
        <v>16127000</v>
      </c>
      <c r="Q248" s="28">
        <f t="shared" si="3"/>
        <v>0</v>
      </c>
      <c r="R248" s="22">
        <v>613172860</v>
      </c>
    </row>
    <row r="249" spans="1:18" x14ac:dyDescent="0.2">
      <c r="A249" s="8" t="s">
        <v>217</v>
      </c>
      <c r="B249" s="16">
        <v>2630000</v>
      </c>
      <c r="C249" s="16">
        <v>136000</v>
      </c>
      <c r="D249" s="16">
        <v>2494000</v>
      </c>
      <c r="E249" s="16">
        <v>0</v>
      </c>
      <c r="F249" s="16">
        <v>0</v>
      </c>
      <c r="G249" s="16">
        <v>0</v>
      </c>
      <c r="H249" s="16">
        <v>0</v>
      </c>
      <c r="I249" s="16">
        <v>200000</v>
      </c>
      <c r="J249" s="16">
        <v>0</v>
      </c>
      <c r="K249" s="16">
        <v>200000</v>
      </c>
      <c r="L249" s="16">
        <v>0</v>
      </c>
      <c r="M249" s="16">
        <v>0</v>
      </c>
      <c r="N249" s="16">
        <v>0</v>
      </c>
      <c r="O249" s="16">
        <v>0</v>
      </c>
      <c r="P249" s="16">
        <v>2830000</v>
      </c>
      <c r="Q249" s="26">
        <f t="shared" si="3"/>
        <v>0</v>
      </c>
      <c r="R249" s="22">
        <v>138129466</v>
      </c>
    </row>
    <row r="250" spans="1:18" x14ac:dyDescent="0.2">
      <c r="A250" s="9" t="s">
        <v>218</v>
      </c>
      <c r="B250" s="25">
        <v>2416000</v>
      </c>
      <c r="C250" s="25">
        <v>143000</v>
      </c>
      <c r="D250" s="25">
        <v>2273000</v>
      </c>
      <c r="E250" s="25">
        <v>0</v>
      </c>
      <c r="F250" s="25">
        <v>0</v>
      </c>
      <c r="G250" s="25">
        <v>0</v>
      </c>
      <c r="H250" s="25">
        <v>0</v>
      </c>
      <c r="I250" s="25">
        <v>200000</v>
      </c>
      <c r="J250" s="25">
        <v>0</v>
      </c>
      <c r="K250" s="25">
        <v>200000</v>
      </c>
      <c r="L250" s="25">
        <v>0</v>
      </c>
      <c r="M250" s="25">
        <v>0</v>
      </c>
      <c r="N250" s="25">
        <v>0</v>
      </c>
      <c r="O250" s="25">
        <v>0</v>
      </c>
      <c r="P250" s="25">
        <v>2616000</v>
      </c>
      <c r="Q250" s="27">
        <f t="shared" si="3"/>
        <v>0</v>
      </c>
      <c r="R250" s="22">
        <v>120483387</v>
      </c>
    </row>
    <row r="251" spans="1:18" x14ac:dyDescent="0.2">
      <c r="A251" s="10" t="s">
        <v>219</v>
      </c>
      <c r="B251" s="19">
        <v>10696000</v>
      </c>
      <c r="C251" s="19">
        <v>501000</v>
      </c>
      <c r="D251" s="19">
        <v>10195000</v>
      </c>
      <c r="E251" s="19">
        <v>0</v>
      </c>
      <c r="F251" s="19">
        <v>0</v>
      </c>
      <c r="G251" s="19">
        <v>0</v>
      </c>
      <c r="H251" s="19">
        <v>0</v>
      </c>
      <c r="I251" s="19">
        <v>450000</v>
      </c>
      <c r="J251" s="19">
        <v>0</v>
      </c>
      <c r="K251" s="19">
        <v>450000</v>
      </c>
      <c r="L251" s="19">
        <v>0</v>
      </c>
      <c r="M251" s="19">
        <v>0</v>
      </c>
      <c r="N251" s="19">
        <v>0</v>
      </c>
      <c r="O251" s="19">
        <v>0</v>
      </c>
      <c r="P251" s="19">
        <v>11146000</v>
      </c>
      <c r="Q251" s="28">
        <f t="shared" si="3"/>
        <v>0</v>
      </c>
      <c r="R251" s="22">
        <v>488978264</v>
      </c>
    </row>
    <row r="252" spans="1:18" x14ac:dyDescent="0.2">
      <c r="A252" s="8" t="s">
        <v>220</v>
      </c>
      <c r="B252" s="16">
        <v>9132000</v>
      </c>
      <c r="C252" s="16">
        <v>445000</v>
      </c>
      <c r="D252" s="16">
        <v>8687000</v>
      </c>
      <c r="E252" s="16">
        <v>0</v>
      </c>
      <c r="F252" s="16">
        <v>0</v>
      </c>
      <c r="G252" s="16">
        <v>0</v>
      </c>
      <c r="H252" s="16">
        <v>0</v>
      </c>
      <c r="I252" s="16">
        <v>10000</v>
      </c>
      <c r="J252" s="16">
        <v>0</v>
      </c>
      <c r="K252" s="16">
        <v>10000</v>
      </c>
      <c r="L252" s="16">
        <v>0</v>
      </c>
      <c r="M252" s="16">
        <v>0</v>
      </c>
      <c r="N252" s="16">
        <v>0</v>
      </c>
      <c r="O252" s="16">
        <v>0</v>
      </c>
      <c r="P252" s="16">
        <v>9142000</v>
      </c>
      <c r="Q252" s="26">
        <f t="shared" si="3"/>
        <v>0</v>
      </c>
      <c r="R252" s="22">
        <v>470425514</v>
      </c>
    </row>
    <row r="253" spans="1:18" x14ac:dyDescent="0.2">
      <c r="A253" s="9" t="s">
        <v>221</v>
      </c>
      <c r="B253" s="25">
        <v>817000</v>
      </c>
      <c r="C253" s="25">
        <v>66000</v>
      </c>
      <c r="D253" s="25">
        <v>751000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817000</v>
      </c>
      <c r="Q253" s="27">
        <f t="shared" si="3"/>
        <v>0</v>
      </c>
      <c r="R253" s="22">
        <v>34425549</v>
      </c>
    </row>
    <row r="254" spans="1:18" x14ac:dyDescent="0.2">
      <c r="A254" s="10" t="s">
        <v>222</v>
      </c>
      <c r="B254" s="19">
        <v>913000</v>
      </c>
      <c r="C254" s="19">
        <v>71000</v>
      </c>
      <c r="D254" s="19">
        <v>842000</v>
      </c>
      <c r="E254" s="19">
        <v>0</v>
      </c>
      <c r="F254" s="19">
        <v>0</v>
      </c>
      <c r="G254" s="19">
        <v>0</v>
      </c>
      <c r="H254" s="19">
        <v>0</v>
      </c>
      <c r="I254" s="19">
        <v>10000</v>
      </c>
      <c r="J254" s="19">
        <v>0</v>
      </c>
      <c r="K254" s="19">
        <v>10000</v>
      </c>
      <c r="L254" s="19">
        <v>0</v>
      </c>
      <c r="M254" s="19">
        <v>0</v>
      </c>
      <c r="N254" s="19">
        <v>0</v>
      </c>
      <c r="O254" s="19">
        <v>0</v>
      </c>
      <c r="P254" s="19">
        <v>923000</v>
      </c>
      <c r="Q254" s="28">
        <f t="shared" si="3"/>
        <v>0</v>
      </c>
      <c r="R254" s="22">
        <v>67363602</v>
      </c>
    </row>
    <row r="255" spans="1:18" x14ac:dyDescent="0.2">
      <c r="A255" s="8" t="s">
        <v>223</v>
      </c>
      <c r="B255" s="16">
        <v>13253000</v>
      </c>
      <c r="C255" s="16">
        <v>603000</v>
      </c>
      <c r="D255" s="16">
        <v>12650000</v>
      </c>
      <c r="E255" s="16">
        <v>0</v>
      </c>
      <c r="F255" s="16">
        <v>0</v>
      </c>
      <c r="G255" s="16">
        <v>0</v>
      </c>
      <c r="H255" s="16">
        <v>0</v>
      </c>
      <c r="I255" s="16">
        <v>730000</v>
      </c>
      <c r="J255" s="16">
        <v>0</v>
      </c>
      <c r="K255" s="16">
        <v>730000</v>
      </c>
      <c r="L255" s="16">
        <v>0</v>
      </c>
      <c r="M255" s="16">
        <v>0</v>
      </c>
      <c r="N255" s="16">
        <v>0</v>
      </c>
      <c r="O255" s="16">
        <v>0</v>
      </c>
      <c r="P255" s="16">
        <v>13983000</v>
      </c>
      <c r="Q255" s="26">
        <f t="shared" si="3"/>
        <v>0</v>
      </c>
      <c r="R255" s="22">
        <v>677412503</v>
      </c>
    </row>
    <row r="256" spans="1:18" x14ac:dyDescent="0.2">
      <c r="A256" s="9" t="s">
        <v>224</v>
      </c>
      <c r="B256" s="25">
        <v>6986000</v>
      </c>
      <c r="C256" s="25">
        <v>336000</v>
      </c>
      <c r="D256" s="25">
        <v>6650000</v>
      </c>
      <c r="E256" s="25">
        <v>0</v>
      </c>
      <c r="F256" s="25">
        <v>0</v>
      </c>
      <c r="G256" s="25">
        <v>0</v>
      </c>
      <c r="H256" s="25">
        <v>0</v>
      </c>
      <c r="I256" s="25">
        <v>30000</v>
      </c>
      <c r="J256" s="25">
        <v>0</v>
      </c>
      <c r="K256" s="25">
        <v>30000</v>
      </c>
      <c r="L256" s="25">
        <v>0</v>
      </c>
      <c r="M256" s="25">
        <v>0</v>
      </c>
      <c r="N256" s="25">
        <v>0</v>
      </c>
      <c r="O256" s="25">
        <v>0</v>
      </c>
      <c r="P256" s="25">
        <v>7016000</v>
      </c>
      <c r="Q256" s="27">
        <f t="shared" si="3"/>
        <v>0</v>
      </c>
      <c r="R256" s="22">
        <v>361137074</v>
      </c>
    </row>
    <row r="257" spans="1:18" x14ac:dyDescent="0.2">
      <c r="A257" s="10" t="s">
        <v>225</v>
      </c>
      <c r="B257" s="19">
        <v>2069000</v>
      </c>
      <c r="C257" s="19">
        <v>115000</v>
      </c>
      <c r="D257" s="19">
        <v>1954000</v>
      </c>
      <c r="E257" s="19">
        <v>0</v>
      </c>
      <c r="F257" s="19">
        <v>0</v>
      </c>
      <c r="G257" s="19">
        <v>0</v>
      </c>
      <c r="H257" s="19">
        <v>0</v>
      </c>
      <c r="I257" s="19">
        <v>10000</v>
      </c>
      <c r="J257" s="19">
        <v>0</v>
      </c>
      <c r="K257" s="19">
        <v>10000</v>
      </c>
      <c r="L257" s="19">
        <v>0</v>
      </c>
      <c r="M257" s="19">
        <v>0</v>
      </c>
      <c r="N257" s="19">
        <v>0</v>
      </c>
      <c r="O257" s="19">
        <v>0</v>
      </c>
      <c r="P257" s="19">
        <v>2079000</v>
      </c>
      <c r="Q257" s="28">
        <f t="shared" si="3"/>
        <v>0</v>
      </c>
      <c r="R257" s="22">
        <v>116853553</v>
      </c>
    </row>
    <row r="258" spans="1:18" x14ac:dyDescent="0.2">
      <c r="A258" s="8" t="s">
        <v>226</v>
      </c>
      <c r="B258" s="16">
        <v>21028000</v>
      </c>
      <c r="C258" s="16">
        <v>924000</v>
      </c>
      <c r="D258" s="16">
        <v>20104000</v>
      </c>
      <c r="E258" s="16">
        <v>0</v>
      </c>
      <c r="F258" s="16">
        <v>0</v>
      </c>
      <c r="G258" s="16">
        <v>0</v>
      </c>
      <c r="H258" s="16">
        <v>0</v>
      </c>
      <c r="I258" s="16">
        <v>710000</v>
      </c>
      <c r="J258" s="16">
        <v>0</v>
      </c>
      <c r="K258" s="16">
        <v>710000</v>
      </c>
      <c r="L258" s="16">
        <v>0</v>
      </c>
      <c r="M258" s="16">
        <v>0</v>
      </c>
      <c r="N258" s="16">
        <v>0</v>
      </c>
      <c r="O258" s="16">
        <v>0</v>
      </c>
      <c r="P258" s="16">
        <v>21738000</v>
      </c>
      <c r="Q258" s="26">
        <f t="shared" si="3"/>
        <v>0</v>
      </c>
      <c r="R258" s="22">
        <v>934834515</v>
      </c>
    </row>
    <row r="259" spans="1:18" x14ac:dyDescent="0.2">
      <c r="A259" s="9" t="s">
        <v>227</v>
      </c>
      <c r="B259" s="25">
        <v>4352000</v>
      </c>
      <c r="C259" s="25">
        <v>224000</v>
      </c>
      <c r="D259" s="25">
        <v>4128000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4352000</v>
      </c>
      <c r="Q259" s="27">
        <f t="shared" si="3"/>
        <v>0</v>
      </c>
      <c r="R259" s="22">
        <v>140637484</v>
      </c>
    </row>
    <row r="260" spans="1:18" x14ac:dyDescent="0.2">
      <c r="A260" s="10" t="s">
        <v>228</v>
      </c>
      <c r="B260" s="19">
        <v>32207000</v>
      </c>
      <c r="C260" s="19">
        <v>1355000</v>
      </c>
      <c r="D260" s="19">
        <v>30852000</v>
      </c>
      <c r="E260" s="19">
        <v>0</v>
      </c>
      <c r="F260" s="19">
        <v>0</v>
      </c>
      <c r="G260" s="19">
        <v>0</v>
      </c>
      <c r="H260" s="19">
        <v>0</v>
      </c>
      <c r="I260" s="19">
        <v>500000</v>
      </c>
      <c r="J260" s="19">
        <v>0</v>
      </c>
      <c r="K260" s="19">
        <v>500000</v>
      </c>
      <c r="L260" s="19">
        <v>0</v>
      </c>
      <c r="M260" s="19">
        <v>0</v>
      </c>
      <c r="N260" s="19">
        <v>0</v>
      </c>
      <c r="O260" s="19">
        <v>0</v>
      </c>
      <c r="P260" s="19">
        <v>32707000</v>
      </c>
      <c r="Q260" s="28">
        <f t="shared" si="3"/>
        <v>0</v>
      </c>
      <c r="R260" s="22">
        <v>1317608361</v>
      </c>
    </row>
    <row r="261" spans="1:18" x14ac:dyDescent="0.2">
      <c r="A261" s="8" t="s">
        <v>229</v>
      </c>
      <c r="B261" s="16">
        <v>24440000</v>
      </c>
      <c r="C261" s="16">
        <v>1000000</v>
      </c>
      <c r="D261" s="16">
        <v>23440000</v>
      </c>
      <c r="E261" s="16">
        <v>0</v>
      </c>
      <c r="F261" s="16">
        <v>0</v>
      </c>
      <c r="G261" s="16">
        <v>0</v>
      </c>
      <c r="H261" s="16">
        <v>0</v>
      </c>
      <c r="I261" s="16">
        <v>420000</v>
      </c>
      <c r="J261" s="16">
        <v>0</v>
      </c>
      <c r="K261" s="16">
        <v>420000</v>
      </c>
      <c r="L261" s="16">
        <v>0</v>
      </c>
      <c r="M261" s="16">
        <v>0</v>
      </c>
      <c r="N261" s="16">
        <v>0</v>
      </c>
      <c r="O261" s="16">
        <v>0</v>
      </c>
      <c r="P261" s="16">
        <v>24860000</v>
      </c>
      <c r="Q261" s="26">
        <f t="shared" si="3"/>
        <v>0</v>
      </c>
      <c r="R261" s="22">
        <v>1111641234</v>
      </c>
    </row>
    <row r="262" spans="1:18" x14ac:dyDescent="0.2">
      <c r="A262" s="9" t="s">
        <v>230</v>
      </c>
      <c r="B262" s="25">
        <v>3202000</v>
      </c>
      <c r="C262" s="25">
        <v>174000</v>
      </c>
      <c r="D262" s="25">
        <v>3028000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3202000</v>
      </c>
      <c r="Q262" s="27">
        <f t="shared" si="3"/>
        <v>0</v>
      </c>
      <c r="R262" s="22">
        <v>190976196</v>
      </c>
    </row>
    <row r="263" spans="1:18" x14ac:dyDescent="0.2">
      <c r="A263" s="10" t="s">
        <v>231</v>
      </c>
      <c r="B263" s="19">
        <v>340000</v>
      </c>
      <c r="C263" s="19">
        <v>48000</v>
      </c>
      <c r="D263" s="19">
        <v>292000</v>
      </c>
      <c r="E263" s="19">
        <v>0</v>
      </c>
      <c r="F263" s="19">
        <v>0</v>
      </c>
      <c r="G263" s="19">
        <v>0</v>
      </c>
      <c r="H263" s="19">
        <v>0</v>
      </c>
      <c r="I263" s="19">
        <v>10000</v>
      </c>
      <c r="J263" s="19">
        <v>0</v>
      </c>
      <c r="K263" s="19">
        <v>10000</v>
      </c>
      <c r="L263" s="19">
        <v>0</v>
      </c>
      <c r="M263" s="19">
        <v>0</v>
      </c>
      <c r="N263" s="19">
        <v>0</v>
      </c>
      <c r="O263" s="19">
        <v>0</v>
      </c>
      <c r="P263" s="19">
        <v>350000</v>
      </c>
      <c r="Q263" s="28">
        <f t="shared" ref="Q263:Q326" si="4">E263-F263</f>
        <v>0</v>
      </c>
      <c r="R263" s="22">
        <v>30589029</v>
      </c>
    </row>
    <row r="264" spans="1:18" x14ac:dyDescent="0.2">
      <c r="A264" s="8" t="s">
        <v>232</v>
      </c>
      <c r="B264" s="16">
        <v>6712000</v>
      </c>
      <c r="C264" s="16">
        <v>313000</v>
      </c>
      <c r="D264" s="16">
        <v>6399000</v>
      </c>
      <c r="E264" s="16">
        <v>0</v>
      </c>
      <c r="F264" s="16">
        <v>0</v>
      </c>
      <c r="G264" s="16">
        <v>0</v>
      </c>
      <c r="H264" s="16">
        <v>0</v>
      </c>
      <c r="I264" s="16">
        <v>550000</v>
      </c>
      <c r="J264" s="16">
        <v>0</v>
      </c>
      <c r="K264" s="16">
        <v>550000</v>
      </c>
      <c r="L264" s="16">
        <v>0</v>
      </c>
      <c r="M264" s="16">
        <v>0</v>
      </c>
      <c r="N264" s="16">
        <v>0</v>
      </c>
      <c r="O264" s="16">
        <v>0</v>
      </c>
      <c r="P264" s="16">
        <v>7262000</v>
      </c>
      <c r="Q264" s="26">
        <f t="shared" si="4"/>
        <v>0</v>
      </c>
      <c r="R264" s="22">
        <v>317116669</v>
      </c>
    </row>
    <row r="265" spans="1:18" x14ac:dyDescent="0.2">
      <c r="A265" s="9" t="s">
        <v>233</v>
      </c>
      <c r="B265" s="25">
        <v>24444000</v>
      </c>
      <c r="C265" s="25">
        <v>1067000</v>
      </c>
      <c r="D265" s="25">
        <v>23377000</v>
      </c>
      <c r="E265" s="25">
        <v>0</v>
      </c>
      <c r="F265" s="25">
        <v>0</v>
      </c>
      <c r="G265" s="25">
        <v>0</v>
      </c>
      <c r="H265" s="25">
        <v>0</v>
      </c>
      <c r="I265" s="25">
        <v>800000</v>
      </c>
      <c r="J265" s="25">
        <v>0</v>
      </c>
      <c r="K265" s="25">
        <v>800000</v>
      </c>
      <c r="L265" s="25">
        <v>0</v>
      </c>
      <c r="M265" s="25">
        <v>0</v>
      </c>
      <c r="N265" s="25">
        <v>0</v>
      </c>
      <c r="O265" s="25">
        <v>0</v>
      </c>
      <c r="P265" s="25">
        <v>25244000</v>
      </c>
      <c r="Q265" s="27">
        <f t="shared" si="4"/>
        <v>0</v>
      </c>
      <c r="R265" s="22">
        <v>1240768005</v>
      </c>
    </row>
    <row r="266" spans="1:18" x14ac:dyDescent="0.2">
      <c r="A266" s="10" t="s">
        <v>234</v>
      </c>
      <c r="B266" s="19">
        <v>2367000</v>
      </c>
      <c r="C266" s="19">
        <v>127000</v>
      </c>
      <c r="D266" s="19">
        <v>2240000</v>
      </c>
      <c r="E266" s="19">
        <v>0</v>
      </c>
      <c r="F266" s="19">
        <v>0</v>
      </c>
      <c r="G266" s="19">
        <v>0</v>
      </c>
      <c r="H266" s="19">
        <v>0</v>
      </c>
      <c r="I266" s="19">
        <v>200000</v>
      </c>
      <c r="J266" s="19">
        <v>0</v>
      </c>
      <c r="K266" s="19">
        <v>200000</v>
      </c>
      <c r="L266" s="19">
        <v>0</v>
      </c>
      <c r="M266" s="19">
        <v>0</v>
      </c>
      <c r="N266" s="19">
        <v>0</v>
      </c>
      <c r="O266" s="19">
        <v>0</v>
      </c>
      <c r="P266" s="19">
        <v>2567000</v>
      </c>
      <c r="Q266" s="28">
        <f t="shared" si="4"/>
        <v>0</v>
      </c>
      <c r="R266" s="22">
        <v>100103113</v>
      </c>
    </row>
    <row r="267" spans="1:18" x14ac:dyDescent="0.2">
      <c r="A267" s="8" t="s">
        <v>235</v>
      </c>
      <c r="B267" s="16">
        <v>457000</v>
      </c>
      <c r="C267" s="16">
        <v>51000</v>
      </c>
      <c r="D267" s="16">
        <v>406000</v>
      </c>
      <c r="E267" s="16">
        <v>0</v>
      </c>
      <c r="F267" s="16">
        <v>0</v>
      </c>
      <c r="G267" s="16">
        <v>0</v>
      </c>
      <c r="H267" s="16">
        <v>0</v>
      </c>
      <c r="I267" s="16">
        <v>100000</v>
      </c>
      <c r="J267" s="16">
        <v>0</v>
      </c>
      <c r="K267" s="16">
        <v>100000</v>
      </c>
      <c r="L267" s="16">
        <v>0</v>
      </c>
      <c r="M267" s="16">
        <v>0</v>
      </c>
      <c r="N267" s="16">
        <v>0</v>
      </c>
      <c r="O267" s="16">
        <v>0</v>
      </c>
      <c r="P267" s="16">
        <v>557000</v>
      </c>
      <c r="Q267" s="26">
        <f t="shared" si="4"/>
        <v>0</v>
      </c>
      <c r="R267" s="22">
        <v>48421737</v>
      </c>
    </row>
    <row r="268" spans="1:18" x14ac:dyDescent="0.2">
      <c r="A268" s="9" t="s">
        <v>236</v>
      </c>
      <c r="B268" s="25">
        <v>1410000</v>
      </c>
      <c r="C268" s="25">
        <v>103000</v>
      </c>
      <c r="D268" s="25">
        <v>1307000</v>
      </c>
      <c r="E268" s="25">
        <v>0</v>
      </c>
      <c r="F268" s="25">
        <v>0</v>
      </c>
      <c r="G268" s="25">
        <v>0</v>
      </c>
      <c r="H268" s="25">
        <v>0</v>
      </c>
      <c r="I268" s="25">
        <v>15000</v>
      </c>
      <c r="J268" s="25">
        <v>0</v>
      </c>
      <c r="K268" s="25">
        <v>15000</v>
      </c>
      <c r="L268" s="25">
        <v>0</v>
      </c>
      <c r="M268" s="25">
        <v>0</v>
      </c>
      <c r="N268" s="25">
        <v>0</v>
      </c>
      <c r="O268" s="25">
        <v>0</v>
      </c>
      <c r="P268" s="25">
        <v>1425000</v>
      </c>
      <c r="Q268" s="27">
        <f t="shared" si="4"/>
        <v>0</v>
      </c>
      <c r="R268" s="22">
        <v>94477530</v>
      </c>
    </row>
    <row r="269" spans="1:18" x14ac:dyDescent="0.2">
      <c r="A269" s="10" t="s">
        <v>237</v>
      </c>
      <c r="B269" s="19">
        <v>1864000</v>
      </c>
      <c r="C269" s="19">
        <v>134000</v>
      </c>
      <c r="D269" s="19">
        <v>1730000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1864000</v>
      </c>
      <c r="Q269" s="28">
        <f t="shared" si="4"/>
        <v>0</v>
      </c>
      <c r="R269" s="22">
        <v>112974459</v>
      </c>
    </row>
    <row r="270" spans="1:18" x14ac:dyDescent="0.2">
      <c r="A270" s="8" t="s">
        <v>238</v>
      </c>
      <c r="B270" s="16">
        <v>662000</v>
      </c>
      <c r="C270" s="16">
        <v>66000</v>
      </c>
      <c r="D270" s="16">
        <v>596000</v>
      </c>
      <c r="E270" s="16">
        <v>0</v>
      </c>
      <c r="F270" s="16">
        <v>0</v>
      </c>
      <c r="G270" s="16">
        <v>0</v>
      </c>
      <c r="H270" s="16">
        <v>0</v>
      </c>
      <c r="I270" s="16">
        <v>200000</v>
      </c>
      <c r="J270" s="16">
        <v>0</v>
      </c>
      <c r="K270" s="16">
        <v>200000</v>
      </c>
      <c r="L270" s="16">
        <v>0</v>
      </c>
      <c r="M270" s="16">
        <v>0</v>
      </c>
      <c r="N270" s="16">
        <v>0</v>
      </c>
      <c r="O270" s="16">
        <v>0</v>
      </c>
      <c r="P270" s="16">
        <v>862000</v>
      </c>
      <c r="Q270" s="26">
        <f t="shared" si="4"/>
        <v>0</v>
      </c>
      <c r="R270" s="22">
        <v>56233903</v>
      </c>
    </row>
    <row r="271" spans="1:18" x14ac:dyDescent="0.2">
      <c r="A271" s="9" t="s">
        <v>239</v>
      </c>
      <c r="B271" s="25">
        <v>1071000</v>
      </c>
      <c r="C271" s="25">
        <v>84000</v>
      </c>
      <c r="D271" s="25">
        <v>987000</v>
      </c>
      <c r="E271" s="25">
        <v>0</v>
      </c>
      <c r="F271" s="25">
        <v>0</v>
      </c>
      <c r="G271" s="25">
        <v>0</v>
      </c>
      <c r="H271" s="25">
        <v>0</v>
      </c>
      <c r="I271" s="25">
        <v>200000</v>
      </c>
      <c r="J271" s="25">
        <v>0</v>
      </c>
      <c r="K271" s="25">
        <v>200000</v>
      </c>
      <c r="L271" s="25">
        <v>0</v>
      </c>
      <c r="M271" s="25">
        <v>0</v>
      </c>
      <c r="N271" s="25">
        <v>0</v>
      </c>
      <c r="O271" s="25">
        <v>0</v>
      </c>
      <c r="P271" s="25">
        <v>1271000</v>
      </c>
      <c r="Q271" s="27">
        <f t="shared" si="4"/>
        <v>0</v>
      </c>
      <c r="R271" s="22">
        <v>82883847</v>
      </c>
    </row>
    <row r="272" spans="1:18" x14ac:dyDescent="0.2">
      <c r="A272" s="10" t="s">
        <v>240</v>
      </c>
      <c r="B272" s="19">
        <v>3255000</v>
      </c>
      <c r="C272" s="19">
        <v>201000</v>
      </c>
      <c r="D272" s="19">
        <v>3054000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3255000</v>
      </c>
      <c r="Q272" s="28">
        <f t="shared" si="4"/>
        <v>0</v>
      </c>
      <c r="R272" s="22">
        <v>178079787</v>
      </c>
    </row>
    <row r="273" spans="1:18" x14ac:dyDescent="0.2">
      <c r="A273" s="8" t="s">
        <v>241</v>
      </c>
      <c r="B273" s="16">
        <v>2122000</v>
      </c>
      <c r="C273" s="16">
        <v>131000</v>
      </c>
      <c r="D273" s="16">
        <v>1991000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2122000</v>
      </c>
      <c r="Q273" s="26">
        <f t="shared" si="4"/>
        <v>0</v>
      </c>
      <c r="R273" s="22">
        <v>122495033</v>
      </c>
    </row>
    <row r="274" spans="1:18" x14ac:dyDescent="0.2">
      <c r="A274" s="9" t="s">
        <v>242</v>
      </c>
      <c r="B274" s="25">
        <v>9951000</v>
      </c>
      <c r="C274" s="25">
        <v>446000</v>
      </c>
      <c r="D274" s="25">
        <v>9505000</v>
      </c>
      <c r="E274" s="25">
        <v>0</v>
      </c>
      <c r="F274" s="25">
        <v>0</v>
      </c>
      <c r="G274" s="25">
        <v>0</v>
      </c>
      <c r="H274" s="25">
        <v>0</v>
      </c>
      <c r="I274" s="25">
        <v>2100000</v>
      </c>
      <c r="J274" s="25">
        <v>0</v>
      </c>
      <c r="K274" s="25">
        <v>2100000</v>
      </c>
      <c r="L274" s="25">
        <v>0</v>
      </c>
      <c r="M274" s="25">
        <v>0</v>
      </c>
      <c r="N274" s="25">
        <v>0</v>
      </c>
      <c r="O274" s="25">
        <v>0</v>
      </c>
      <c r="P274" s="25">
        <v>12051000</v>
      </c>
      <c r="Q274" s="27">
        <f t="shared" si="4"/>
        <v>0</v>
      </c>
      <c r="R274" s="22">
        <v>530335503</v>
      </c>
    </row>
    <row r="275" spans="1:18" x14ac:dyDescent="0.2">
      <c r="A275" s="10" t="s">
        <v>243</v>
      </c>
      <c r="B275" s="19">
        <v>1497000</v>
      </c>
      <c r="C275" s="19">
        <v>96000</v>
      </c>
      <c r="D275" s="19">
        <v>1401000</v>
      </c>
      <c r="E275" s="19">
        <v>0</v>
      </c>
      <c r="F275" s="19">
        <v>0</v>
      </c>
      <c r="G275" s="19">
        <v>0</v>
      </c>
      <c r="H275" s="19">
        <v>0</v>
      </c>
      <c r="I275" s="19">
        <v>2515000</v>
      </c>
      <c r="J275" s="19">
        <v>0</v>
      </c>
      <c r="K275" s="19">
        <v>40000</v>
      </c>
      <c r="L275" s="19">
        <v>2475000</v>
      </c>
      <c r="M275" s="19">
        <v>0</v>
      </c>
      <c r="N275" s="19">
        <v>0</v>
      </c>
      <c r="O275" s="19">
        <v>0</v>
      </c>
      <c r="P275" s="19">
        <v>4012000</v>
      </c>
      <c r="Q275" s="28">
        <f t="shared" si="4"/>
        <v>0</v>
      </c>
      <c r="R275" s="22">
        <v>63013739</v>
      </c>
    </row>
    <row r="276" spans="1:18" x14ac:dyDescent="0.2">
      <c r="A276" s="8" t="s">
        <v>244</v>
      </c>
      <c r="B276" s="16">
        <v>1776000</v>
      </c>
      <c r="C276" s="16">
        <v>110000</v>
      </c>
      <c r="D276" s="16">
        <v>1666000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1776000</v>
      </c>
      <c r="Q276" s="26">
        <f t="shared" si="4"/>
        <v>0</v>
      </c>
      <c r="R276" s="22">
        <v>99081073</v>
      </c>
    </row>
    <row r="277" spans="1:18" x14ac:dyDescent="0.2">
      <c r="A277" s="9" t="s">
        <v>245</v>
      </c>
      <c r="B277" s="25">
        <v>4273000</v>
      </c>
      <c r="C277" s="25">
        <v>207000</v>
      </c>
      <c r="D277" s="25">
        <v>4066000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4273000</v>
      </c>
      <c r="Q277" s="27">
        <f t="shared" si="4"/>
        <v>0</v>
      </c>
      <c r="R277" s="22">
        <v>212222954</v>
      </c>
    </row>
    <row r="278" spans="1:18" x14ac:dyDescent="0.2">
      <c r="A278" s="10" t="s">
        <v>246</v>
      </c>
      <c r="B278" s="19">
        <v>4394000</v>
      </c>
      <c r="C278" s="19">
        <v>226000</v>
      </c>
      <c r="D278" s="19">
        <v>4168000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4394000</v>
      </c>
      <c r="Q278" s="28">
        <f t="shared" si="4"/>
        <v>0</v>
      </c>
      <c r="R278" s="22">
        <v>230721416</v>
      </c>
    </row>
    <row r="279" spans="1:18" x14ac:dyDescent="0.2">
      <c r="A279" s="8" t="s">
        <v>247</v>
      </c>
      <c r="B279" s="16">
        <v>2461000</v>
      </c>
      <c r="C279" s="16">
        <v>156000</v>
      </c>
      <c r="D279" s="16">
        <v>2305000</v>
      </c>
      <c r="E279" s="16">
        <v>0</v>
      </c>
      <c r="F279" s="16">
        <v>0</v>
      </c>
      <c r="G279" s="16">
        <v>0</v>
      </c>
      <c r="H279" s="16">
        <v>0</v>
      </c>
      <c r="I279" s="16">
        <v>100000</v>
      </c>
      <c r="J279" s="16">
        <v>0</v>
      </c>
      <c r="K279" s="16">
        <v>100000</v>
      </c>
      <c r="L279" s="16">
        <v>0</v>
      </c>
      <c r="M279" s="16">
        <v>0</v>
      </c>
      <c r="N279" s="16">
        <v>0</v>
      </c>
      <c r="O279" s="16">
        <v>0</v>
      </c>
      <c r="P279" s="16">
        <v>2561000</v>
      </c>
      <c r="Q279" s="26">
        <f t="shared" si="4"/>
        <v>0</v>
      </c>
      <c r="R279" s="22">
        <v>155042661</v>
      </c>
    </row>
    <row r="280" spans="1:18" x14ac:dyDescent="0.2">
      <c r="A280" s="9" t="s">
        <v>248</v>
      </c>
      <c r="B280" s="25">
        <v>2391000</v>
      </c>
      <c r="C280" s="25">
        <v>141000</v>
      </c>
      <c r="D280" s="25">
        <v>2250000</v>
      </c>
      <c r="E280" s="25">
        <v>0</v>
      </c>
      <c r="F280" s="25">
        <v>0</v>
      </c>
      <c r="G280" s="25">
        <v>0</v>
      </c>
      <c r="H280" s="25">
        <v>0</v>
      </c>
      <c r="I280" s="25">
        <v>200000</v>
      </c>
      <c r="J280" s="25">
        <v>0</v>
      </c>
      <c r="K280" s="25">
        <v>200000</v>
      </c>
      <c r="L280" s="25">
        <v>0</v>
      </c>
      <c r="M280" s="25">
        <v>0</v>
      </c>
      <c r="N280" s="25">
        <v>0</v>
      </c>
      <c r="O280" s="25">
        <v>0</v>
      </c>
      <c r="P280" s="25">
        <v>2591000</v>
      </c>
      <c r="Q280" s="27">
        <f t="shared" si="4"/>
        <v>0</v>
      </c>
      <c r="R280" s="22">
        <v>150523843</v>
      </c>
    </row>
    <row r="281" spans="1:18" x14ac:dyDescent="0.2">
      <c r="A281" s="10" t="s">
        <v>249</v>
      </c>
      <c r="B281" s="19">
        <v>18206000</v>
      </c>
      <c r="C281" s="19">
        <v>796000</v>
      </c>
      <c r="D281" s="19">
        <v>17410000</v>
      </c>
      <c r="E281" s="19">
        <v>0</v>
      </c>
      <c r="F281" s="19">
        <v>0</v>
      </c>
      <c r="G281" s="19">
        <v>0</v>
      </c>
      <c r="H281" s="19">
        <v>0</v>
      </c>
      <c r="I281" s="19">
        <v>1600000</v>
      </c>
      <c r="J281" s="19">
        <v>0</v>
      </c>
      <c r="K281" s="19">
        <v>1600000</v>
      </c>
      <c r="L281" s="19">
        <v>0</v>
      </c>
      <c r="M281" s="19">
        <v>0</v>
      </c>
      <c r="N281" s="19">
        <v>0</v>
      </c>
      <c r="O281" s="19">
        <v>0</v>
      </c>
      <c r="P281" s="19">
        <v>19806000</v>
      </c>
      <c r="Q281" s="28">
        <f t="shared" si="4"/>
        <v>0</v>
      </c>
      <c r="R281" s="22">
        <v>891921769</v>
      </c>
    </row>
    <row r="282" spans="1:18" x14ac:dyDescent="0.2">
      <c r="A282" s="8" t="s">
        <v>250</v>
      </c>
      <c r="B282" s="16">
        <v>2859000</v>
      </c>
      <c r="C282" s="16">
        <v>184000</v>
      </c>
      <c r="D282" s="16">
        <v>2675000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2859000</v>
      </c>
      <c r="Q282" s="26">
        <f t="shared" si="4"/>
        <v>0</v>
      </c>
      <c r="R282" s="22">
        <v>181462717</v>
      </c>
    </row>
    <row r="283" spans="1:18" x14ac:dyDescent="0.2">
      <c r="A283" s="9" t="s">
        <v>251</v>
      </c>
      <c r="B283" s="25">
        <v>7872000</v>
      </c>
      <c r="C283" s="25">
        <v>379000</v>
      </c>
      <c r="D283" s="25">
        <v>7493000</v>
      </c>
      <c r="E283" s="25">
        <v>0</v>
      </c>
      <c r="F283" s="25">
        <v>0</v>
      </c>
      <c r="G283" s="25">
        <v>0</v>
      </c>
      <c r="H283" s="25">
        <v>0</v>
      </c>
      <c r="I283" s="25">
        <v>415000</v>
      </c>
      <c r="J283" s="25">
        <v>0</v>
      </c>
      <c r="K283" s="25">
        <v>415000</v>
      </c>
      <c r="L283" s="25">
        <v>0</v>
      </c>
      <c r="M283" s="25">
        <v>0</v>
      </c>
      <c r="N283" s="25">
        <v>0</v>
      </c>
      <c r="O283" s="25">
        <v>0</v>
      </c>
      <c r="P283" s="25">
        <v>8287000</v>
      </c>
      <c r="Q283" s="27">
        <f t="shared" si="4"/>
        <v>0</v>
      </c>
      <c r="R283" s="22">
        <v>436224813</v>
      </c>
    </row>
    <row r="284" spans="1:18" x14ac:dyDescent="0.2">
      <c r="A284" s="10" t="s">
        <v>252</v>
      </c>
      <c r="B284" s="19">
        <v>4870000</v>
      </c>
      <c r="C284" s="19">
        <v>251000</v>
      </c>
      <c r="D284" s="19">
        <v>4619000</v>
      </c>
      <c r="E284" s="19">
        <v>0</v>
      </c>
      <c r="F284" s="19">
        <v>0</v>
      </c>
      <c r="G284" s="19">
        <v>0</v>
      </c>
      <c r="H284" s="19">
        <v>0</v>
      </c>
      <c r="I284" s="19">
        <v>325000</v>
      </c>
      <c r="J284" s="19">
        <v>0</v>
      </c>
      <c r="K284" s="19">
        <v>325000</v>
      </c>
      <c r="L284" s="19">
        <v>0</v>
      </c>
      <c r="M284" s="19">
        <v>0</v>
      </c>
      <c r="N284" s="19">
        <v>0</v>
      </c>
      <c r="O284" s="19">
        <v>0</v>
      </c>
      <c r="P284" s="19">
        <v>5195000</v>
      </c>
      <c r="Q284" s="28">
        <f t="shared" si="4"/>
        <v>0</v>
      </c>
      <c r="R284" s="22">
        <v>290328679</v>
      </c>
    </row>
    <row r="285" spans="1:18" x14ac:dyDescent="0.2">
      <c r="A285" s="8" t="s">
        <v>253</v>
      </c>
      <c r="B285" s="16">
        <v>5951000</v>
      </c>
      <c r="C285" s="16">
        <v>293000</v>
      </c>
      <c r="D285" s="16">
        <v>5658000</v>
      </c>
      <c r="E285" s="16">
        <v>0</v>
      </c>
      <c r="F285" s="16">
        <v>0</v>
      </c>
      <c r="G285" s="16">
        <v>0</v>
      </c>
      <c r="H285" s="16">
        <v>0</v>
      </c>
      <c r="I285" s="16">
        <v>300000</v>
      </c>
      <c r="J285" s="16">
        <v>0</v>
      </c>
      <c r="K285" s="16">
        <v>300000</v>
      </c>
      <c r="L285" s="16">
        <v>0</v>
      </c>
      <c r="M285" s="16">
        <v>0</v>
      </c>
      <c r="N285" s="16">
        <v>0</v>
      </c>
      <c r="O285" s="16">
        <v>0</v>
      </c>
      <c r="P285" s="16">
        <v>6251000</v>
      </c>
      <c r="Q285" s="26">
        <f t="shared" si="4"/>
        <v>0</v>
      </c>
      <c r="R285" s="22">
        <v>298110410</v>
      </c>
    </row>
    <row r="286" spans="1:18" x14ac:dyDescent="0.2">
      <c r="A286" s="9" t="s">
        <v>104</v>
      </c>
      <c r="B286" s="25">
        <v>172795000</v>
      </c>
      <c r="C286" s="25">
        <v>6595000</v>
      </c>
      <c r="D286" s="25">
        <v>166200000</v>
      </c>
      <c r="E286" s="25">
        <v>0</v>
      </c>
      <c r="F286" s="25">
        <v>0</v>
      </c>
      <c r="G286" s="25">
        <v>0</v>
      </c>
      <c r="H286" s="25">
        <v>0</v>
      </c>
      <c r="I286" s="25">
        <v>23830000</v>
      </c>
      <c r="J286" s="25">
        <v>0</v>
      </c>
      <c r="K286" s="25">
        <v>23830000</v>
      </c>
      <c r="L286" s="25">
        <v>0</v>
      </c>
      <c r="M286" s="25">
        <v>0</v>
      </c>
      <c r="N286" s="25">
        <v>0</v>
      </c>
      <c r="O286" s="25">
        <v>0</v>
      </c>
      <c r="P286" s="25">
        <v>196625000</v>
      </c>
      <c r="Q286" s="27">
        <f t="shared" si="4"/>
        <v>0</v>
      </c>
      <c r="R286" s="22">
        <v>5283445823</v>
      </c>
    </row>
    <row r="287" spans="1:18" x14ac:dyDescent="0.2">
      <c r="A287" s="10" t="s">
        <v>254</v>
      </c>
      <c r="B287" s="19">
        <v>19568000</v>
      </c>
      <c r="C287" s="19">
        <v>881000</v>
      </c>
      <c r="D287" s="19">
        <v>18687000</v>
      </c>
      <c r="E287" s="19">
        <v>0</v>
      </c>
      <c r="F287" s="19">
        <v>0</v>
      </c>
      <c r="G287" s="19">
        <v>0</v>
      </c>
      <c r="H287" s="19">
        <v>0</v>
      </c>
      <c r="I287" s="19">
        <v>4640000</v>
      </c>
      <c r="J287" s="19">
        <v>0</v>
      </c>
      <c r="K287" s="19">
        <v>4640000</v>
      </c>
      <c r="L287" s="19">
        <v>0</v>
      </c>
      <c r="M287" s="19">
        <v>0</v>
      </c>
      <c r="N287" s="19">
        <v>0</v>
      </c>
      <c r="O287" s="19">
        <v>0</v>
      </c>
      <c r="P287" s="19">
        <v>24208000</v>
      </c>
      <c r="Q287" s="28">
        <f t="shared" si="4"/>
        <v>0</v>
      </c>
      <c r="R287" s="22">
        <v>1090607125</v>
      </c>
    </row>
    <row r="288" spans="1:18" x14ac:dyDescent="0.2">
      <c r="A288" s="8" t="s">
        <v>255</v>
      </c>
      <c r="B288" s="16">
        <v>12350000</v>
      </c>
      <c r="C288" s="16">
        <v>562000</v>
      </c>
      <c r="D288" s="16">
        <v>11788000</v>
      </c>
      <c r="E288" s="16">
        <v>0</v>
      </c>
      <c r="F288" s="16">
        <v>0</v>
      </c>
      <c r="G288" s="16">
        <v>0</v>
      </c>
      <c r="H288" s="16">
        <v>0</v>
      </c>
      <c r="I288" s="16">
        <v>2250000</v>
      </c>
      <c r="J288" s="16">
        <v>0</v>
      </c>
      <c r="K288" s="16">
        <v>2250000</v>
      </c>
      <c r="L288" s="16">
        <v>0</v>
      </c>
      <c r="M288" s="16">
        <v>0</v>
      </c>
      <c r="N288" s="16">
        <v>0</v>
      </c>
      <c r="O288" s="16">
        <v>0</v>
      </c>
      <c r="P288" s="16">
        <v>14600000</v>
      </c>
      <c r="Q288" s="26">
        <f t="shared" si="4"/>
        <v>0</v>
      </c>
      <c r="R288" s="22">
        <v>716098475</v>
      </c>
    </row>
    <row r="289" spans="1:18" x14ac:dyDescent="0.2">
      <c r="A289" s="9" t="s">
        <v>380</v>
      </c>
      <c r="B289" s="25">
        <v>4443000</v>
      </c>
      <c r="C289" s="25">
        <v>216000</v>
      </c>
      <c r="D289" s="25">
        <v>4227000</v>
      </c>
      <c r="E289" s="25">
        <v>0</v>
      </c>
      <c r="F289" s="25">
        <v>0</v>
      </c>
      <c r="G289" s="25">
        <v>0</v>
      </c>
      <c r="H289" s="25">
        <v>0</v>
      </c>
      <c r="I289" s="25">
        <v>500000</v>
      </c>
      <c r="J289" s="25">
        <v>0</v>
      </c>
      <c r="K289" s="25">
        <v>500000</v>
      </c>
      <c r="L289" s="25">
        <v>0</v>
      </c>
      <c r="M289" s="25">
        <v>0</v>
      </c>
      <c r="N289" s="25">
        <v>0</v>
      </c>
      <c r="O289" s="25">
        <v>0</v>
      </c>
      <c r="P289" s="25">
        <v>4943000</v>
      </c>
      <c r="Q289" s="27">
        <f>E289-F289</f>
        <v>0</v>
      </c>
      <c r="R289" s="22">
        <v>118175219</v>
      </c>
    </row>
    <row r="290" spans="1:18" x14ac:dyDescent="0.2">
      <c r="A290" s="10" t="s">
        <v>105</v>
      </c>
      <c r="B290" s="19">
        <v>778000</v>
      </c>
      <c r="C290" s="19">
        <v>72000</v>
      </c>
      <c r="D290" s="19">
        <v>706000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778000</v>
      </c>
      <c r="Q290" s="28">
        <f t="shared" si="4"/>
        <v>0</v>
      </c>
      <c r="R290" s="22">
        <v>69936047</v>
      </c>
    </row>
    <row r="291" spans="1:18" x14ac:dyDescent="0.2">
      <c r="A291" s="8" t="s">
        <v>106</v>
      </c>
      <c r="B291" s="16">
        <v>6018000</v>
      </c>
      <c r="C291" s="16">
        <v>278000</v>
      </c>
      <c r="D291" s="16">
        <v>5740000</v>
      </c>
      <c r="E291" s="16">
        <v>0</v>
      </c>
      <c r="F291" s="16">
        <v>0</v>
      </c>
      <c r="G291" s="16">
        <v>0</v>
      </c>
      <c r="H291" s="16">
        <v>0</v>
      </c>
      <c r="I291" s="16">
        <v>920000</v>
      </c>
      <c r="J291" s="16">
        <v>0</v>
      </c>
      <c r="K291" s="16">
        <v>920000</v>
      </c>
      <c r="L291" s="16">
        <v>0</v>
      </c>
      <c r="M291" s="16">
        <v>0</v>
      </c>
      <c r="N291" s="16">
        <v>0</v>
      </c>
      <c r="O291" s="16">
        <v>0</v>
      </c>
      <c r="P291" s="16">
        <v>6938000</v>
      </c>
      <c r="Q291" s="26">
        <f t="shared" si="4"/>
        <v>0</v>
      </c>
      <c r="R291" s="22">
        <v>306600483</v>
      </c>
    </row>
    <row r="292" spans="1:18" x14ac:dyDescent="0.2">
      <c r="A292" s="9" t="s">
        <v>107</v>
      </c>
      <c r="B292" s="25">
        <v>2070000</v>
      </c>
      <c r="C292" s="25">
        <v>128000</v>
      </c>
      <c r="D292" s="25">
        <v>1942000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2070000</v>
      </c>
      <c r="Q292" s="27">
        <f t="shared" si="4"/>
        <v>0</v>
      </c>
      <c r="R292" s="22">
        <v>127098459</v>
      </c>
    </row>
    <row r="293" spans="1:18" x14ac:dyDescent="0.2">
      <c r="A293" s="10" t="s">
        <v>108</v>
      </c>
      <c r="B293" s="19">
        <v>4642000</v>
      </c>
      <c r="C293" s="19">
        <v>230000</v>
      </c>
      <c r="D293" s="19">
        <v>4412000</v>
      </c>
      <c r="E293" s="19">
        <v>0</v>
      </c>
      <c r="F293" s="19">
        <v>0</v>
      </c>
      <c r="G293" s="19">
        <v>0</v>
      </c>
      <c r="H293" s="19">
        <v>0</v>
      </c>
      <c r="I293" s="19">
        <v>1250000</v>
      </c>
      <c r="J293" s="19">
        <v>0</v>
      </c>
      <c r="K293" s="19">
        <v>1250000</v>
      </c>
      <c r="L293" s="19">
        <v>0</v>
      </c>
      <c r="M293" s="19">
        <v>0</v>
      </c>
      <c r="N293" s="19">
        <v>0</v>
      </c>
      <c r="O293" s="19">
        <v>0</v>
      </c>
      <c r="P293" s="19">
        <v>5892000</v>
      </c>
      <c r="Q293" s="28">
        <f t="shared" si="4"/>
        <v>0</v>
      </c>
      <c r="R293" s="22">
        <v>234320866</v>
      </c>
    </row>
    <row r="294" spans="1:18" x14ac:dyDescent="0.2">
      <c r="A294" s="8" t="s">
        <v>109</v>
      </c>
      <c r="B294" s="16">
        <v>1685000</v>
      </c>
      <c r="C294" s="16">
        <v>107000</v>
      </c>
      <c r="D294" s="16">
        <v>1578000</v>
      </c>
      <c r="E294" s="16">
        <v>0</v>
      </c>
      <c r="F294" s="16">
        <v>0</v>
      </c>
      <c r="G294" s="16">
        <v>0</v>
      </c>
      <c r="H294" s="16">
        <v>0</v>
      </c>
      <c r="I294" s="16">
        <v>750000</v>
      </c>
      <c r="J294" s="16">
        <v>0</v>
      </c>
      <c r="K294" s="16">
        <v>750000</v>
      </c>
      <c r="L294" s="16">
        <v>0</v>
      </c>
      <c r="M294" s="16">
        <v>0</v>
      </c>
      <c r="N294" s="16">
        <v>0</v>
      </c>
      <c r="O294" s="16">
        <v>0</v>
      </c>
      <c r="P294" s="16">
        <v>2435000</v>
      </c>
      <c r="Q294" s="26">
        <f t="shared" si="4"/>
        <v>0</v>
      </c>
      <c r="R294" s="22">
        <v>117893926</v>
      </c>
    </row>
    <row r="295" spans="1:18" x14ac:dyDescent="0.2">
      <c r="A295" s="9" t="s">
        <v>110</v>
      </c>
      <c r="B295" s="25">
        <v>5051000</v>
      </c>
      <c r="C295" s="25">
        <v>261000</v>
      </c>
      <c r="D295" s="25">
        <v>4790000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5051000</v>
      </c>
      <c r="Q295" s="27">
        <f t="shared" si="4"/>
        <v>0</v>
      </c>
      <c r="R295" s="22">
        <v>310964350</v>
      </c>
    </row>
    <row r="296" spans="1:18" x14ac:dyDescent="0.2">
      <c r="A296" s="10" t="s">
        <v>111</v>
      </c>
      <c r="B296" s="19">
        <v>14206000</v>
      </c>
      <c r="C296" s="19">
        <v>610000</v>
      </c>
      <c r="D296" s="19">
        <v>13596000</v>
      </c>
      <c r="E296" s="19">
        <v>0</v>
      </c>
      <c r="F296" s="19">
        <v>0</v>
      </c>
      <c r="G296" s="19">
        <v>0</v>
      </c>
      <c r="H296" s="19">
        <v>0</v>
      </c>
      <c r="I296" s="19">
        <v>3650000</v>
      </c>
      <c r="J296" s="19">
        <v>0</v>
      </c>
      <c r="K296" s="19">
        <v>3650000</v>
      </c>
      <c r="L296" s="19">
        <v>0</v>
      </c>
      <c r="M296" s="19">
        <v>0</v>
      </c>
      <c r="N296" s="19">
        <v>0</v>
      </c>
      <c r="O296" s="19">
        <v>0</v>
      </c>
      <c r="P296" s="19">
        <v>17856000</v>
      </c>
      <c r="Q296" s="28">
        <f t="shared" si="4"/>
        <v>0</v>
      </c>
      <c r="R296" s="22">
        <v>690147901</v>
      </c>
    </row>
    <row r="297" spans="1:18" x14ac:dyDescent="0.2">
      <c r="A297" s="8" t="s">
        <v>112</v>
      </c>
      <c r="B297" s="16">
        <v>6893000</v>
      </c>
      <c r="C297" s="16">
        <v>300000</v>
      </c>
      <c r="D297" s="16">
        <v>6593000</v>
      </c>
      <c r="E297" s="16">
        <v>0</v>
      </c>
      <c r="F297" s="16">
        <v>0</v>
      </c>
      <c r="G297" s="16">
        <v>0</v>
      </c>
      <c r="H297" s="16">
        <v>0</v>
      </c>
      <c r="I297" s="16">
        <v>750000</v>
      </c>
      <c r="J297" s="16">
        <v>0</v>
      </c>
      <c r="K297" s="16">
        <v>750000</v>
      </c>
      <c r="L297" s="16">
        <v>0</v>
      </c>
      <c r="M297" s="16">
        <v>0</v>
      </c>
      <c r="N297" s="16">
        <v>0</v>
      </c>
      <c r="O297" s="16">
        <v>0</v>
      </c>
      <c r="P297" s="16">
        <v>7643000</v>
      </c>
      <c r="Q297" s="26">
        <f t="shared" si="4"/>
        <v>0</v>
      </c>
      <c r="R297" s="22">
        <v>354788929</v>
      </c>
    </row>
    <row r="298" spans="1:18" x14ac:dyDescent="0.2">
      <c r="A298" s="9" t="s">
        <v>113</v>
      </c>
      <c r="B298" s="25">
        <v>11987000</v>
      </c>
      <c r="C298" s="25">
        <v>487000</v>
      </c>
      <c r="D298" s="25">
        <v>11500000</v>
      </c>
      <c r="E298" s="25">
        <v>0</v>
      </c>
      <c r="F298" s="25">
        <v>0</v>
      </c>
      <c r="G298" s="25">
        <v>0</v>
      </c>
      <c r="H298" s="25">
        <v>0</v>
      </c>
      <c r="I298" s="25">
        <v>6000000</v>
      </c>
      <c r="J298" s="25">
        <v>0</v>
      </c>
      <c r="K298" s="25">
        <v>6000000</v>
      </c>
      <c r="L298" s="25">
        <v>0</v>
      </c>
      <c r="M298" s="25">
        <v>0</v>
      </c>
      <c r="N298" s="25">
        <v>0</v>
      </c>
      <c r="O298" s="25">
        <v>0</v>
      </c>
      <c r="P298" s="25">
        <v>17987000</v>
      </c>
      <c r="Q298" s="27">
        <f t="shared" si="4"/>
        <v>0</v>
      </c>
      <c r="R298" s="22">
        <v>487500668</v>
      </c>
    </row>
    <row r="299" spans="1:18" x14ac:dyDescent="0.2">
      <c r="A299" s="10" t="s">
        <v>114</v>
      </c>
      <c r="B299" s="19">
        <v>3443000</v>
      </c>
      <c r="C299" s="19">
        <v>181000</v>
      </c>
      <c r="D299" s="19">
        <v>3262000</v>
      </c>
      <c r="E299" s="19">
        <v>0</v>
      </c>
      <c r="F299" s="19">
        <v>0</v>
      </c>
      <c r="G299" s="19">
        <v>0</v>
      </c>
      <c r="H299" s="19">
        <v>0</v>
      </c>
      <c r="I299" s="19">
        <v>150000</v>
      </c>
      <c r="J299" s="19">
        <v>0</v>
      </c>
      <c r="K299" s="19">
        <v>150000</v>
      </c>
      <c r="L299" s="19">
        <v>0</v>
      </c>
      <c r="M299" s="19">
        <v>0</v>
      </c>
      <c r="N299" s="19">
        <v>0</v>
      </c>
      <c r="O299" s="19">
        <v>0</v>
      </c>
      <c r="P299" s="19">
        <v>3593000</v>
      </c>
      <c r="Q299" s="28">
        <f t="shared" si="4"/>
        <v>0</v>
      </c>
      <c r="R299" s="22">
        <v>196416081</v>
      </c>
    </row>
    <row r="300" spans="1:18" x14ac:dyDescent="0.2">
      <c r="A300" s="8" t="s">
        <v>115</v>
      </c>
      <c r="B300" s="16">
        <v>653000</v>
      </c>
      <c r="C300" s="16">
        <v>62000</v>
      </c>
      <c r="D300" s="16">
        <v>591000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653000</v>
      </c>
      <c r="Q300" s="26">
        <f t="shared" si="4"/>
        <v>0</v>
      </c>
      <c r="R300" s="22">
        <v>43141022</v>
      </c>
    </row>
    <row r="301" spans="1:18" x14ac:dyDescent="0.2">
      <c r="A301" s="9" t="s">
        <v>116</v>
      </c>
      <c r="B301" s="25">
        <v>2031000</v>
      </c>
      <c r="C301" s="25">
        <v>121000</v>
      </c>
      <c r="D301" s="25">
        <v>1910000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2031000</v>
      </c>
      <c r="Q301" s="27">
        <f t="shared" si="4"/>
        <v>0</v>
      </c>
      <c r="R301" s="22">
        <v>133624570</v>
      </c>
    </row>
    <row r="302" spans="1:18" x14ac:dyDescent="0.2">
      <c r="A302" s="10" t="s">
        <v>117</v>
      </c>
      <c r="B302" s="19">
        <v>20045000</v>
      </c>
      <c r="C302" s="19">
        <v>850000</v>
      </c>
      <c r="D302" s="19">
        <v>19195000</v>
      </c>
      <c r="E302" s="19">
        <v>0</v>
      </c>
      <c r="F302" s="19">
        <v>0</v>
      </c>
      <c r="G302" s="19">
        <v>0</v>
      </c>
      <c r="H302" s="19">
        <v>0</v>
      </c>
      <c r="I302" s="19">
        <v>1700000</v>
      </c>
      <c r="J302" s="19">
        <v>0</v>
      </c>
      <c r="K302" s="19">
        <v>1700000</v>
      </c>
      <c r="L302" s="19">
        <v>0</v>
      </c>
      <c r="M302" s="19">
        <v>0</v>
      </c>
      <c r="N302" s="19">
        <v>0</v>
      </c>
      <c r="O302" s="19">
        <v>0</v>
      </c>
      <c r="P302" s="19">
        <v>21745000</v>
      </c>
      <c r="Q302" s="28">
        <f t="shared" si="4"/>
        <v>0</v>
      </c>
      <c r="R302" s="22">
        <v>905282014</v>
      </c>
    </row>
    <row r="303" spans="1:18" x14ac:dyDescent="0.2">
      <c r="A303" s="8" t="s">
        <v>118</v>
      </c>
      <c r="B303" s="16">
        <v>2172000</v>
      </c>
      <c r="C303" s="16">
        <v>117000</v>
      </c>
      <c r="D303" s="16">
        <v>2055000</v>
      </c>
      <c r="E303" s="16">
        <v>0</v>
      </c>
      <c r="F303" s="16">
        <v>0</v>
      </c>
      <c r="G303" s="16">
        <v>0</v>
      </c>
      <c r="H303" s="16">
        <v>0</v>
      </c>
      <c r="I303" s="16">
        <v>5660000</v>
      </c>
      <c r="J303" s="16">
        <v>0</v>
      </c>
      <c r="K303" s="16">
        <v>2660000</v>
      </c>
      <c r="L303" s="16">
        <v>3000000</v>
      </c>
      <c r="M303" s="16">
        <v>0</v>
      </c>
      <c r="N303" s="16">
        <v>0</v>
      </c>
      <c r="O303" s="16">
        <v>0</v>
      </c>
      <c r="P303" s="16">
        <v>7832000</v>
      </c>
      <c r="Q303" s="26">
        <f t="shared" si="4"/>
        <v>0</v>
      </c>
      <c r="R303" s="22">
        <v>136897670</v>
      </c>
    </row>
    <row r="304" spans="1:18" x14ac:dyDescent="0.2">
      <c r="A304" s="9" t="s">
        <v>119</v>
      </c>
      <c r="B304" s="25">
        <v>16706000</v>
      </c>
      <c r="C304" s="25">
        <v>726000</v>
      </c>
      <c r="D304" s="25">
        <v>15980000</v>
      </c>
      <c r="E304" s="25">
        <v>0</v>
      </c>
      <c r="F304" s="25">
        <v>0</v>
      </c>
      <c r="G304" s="25">
        <v>0</v>
      </c>
      <c r="H304" s="25">
        <v>0</v>
      </c>
      <c r="I304" s="25">
        <v>2800000</v>
      </c>
      <c r="J304" s="25">
        <v>0</v>
      </c>
      <c r="K304" s="25">
        <v>2800000</v>
      </c>
      <c r="L304" s="25">
        <v>0</v>
      </c>
      <c r="M304" s="25">
        <v>0</v>
      </c>
      <c r="N304" s="25">
        <v>0</v>
      </c>
      <c r="O304" s="25">
        <v>0</v>
      </c>
      <c r="P304" s="25">
        <v>19506000</v>
      </c>
      <c r="Q304" s="27">
        <f t="shared" si="4"/>
        <v>0</v>
      </c>
      <c r="R304" s="22">
        <v>811305669</v>
      </c>
    </row>
    <row r="305" spans="1:18" x14ac:dyDescent="0.2">
      <c r="A305" s="10" t="s">
        <v>120</v>
      </c>
      <c r="B305" s="19">
        <v>12335000</v>
      </c>
      <c r="C305" s="19">
        <v>543000</v>
      </c>
      <c r="D305" s="19">
        <v>11792000</v>
      </c>
      <c r="E305" s="19">
        <v>0</v>
      </c>
      <c r="F305" s="19">
        <v>0</v>
      </c>
      <c r="G305" s="19">
        <v>0</v>
      </c>
      <c r="H305" s="19">
        <v>0</v>
      </c>
      <c r="I305" s="19">
        <v>5490000</v>
      </c>
      <c r="J305" s="19">
        <v>0</v>
      </c>
      <c r="K305" s="19">
        <v>5490000</v>
      </c>
      <c r="L305" s="19">
        <v>0</v>
      </c>
      <c r="M305" s="19">
        <v>0</v>
      </c>
      <c r="N305" s="19">
        <v>0</v>
      </c>
      <c r="O305" s="19">
        <v>0</v>
      </c>
      <c r="P305" s="19">
        <v>17825000</v>
      </c>
      <c r="Q305" s="28">
        <f t="shared" si="4"/>
        <v>0</v>
      </c>
      <c r="R305" s="22">
        <v>621844708</v>
      </c>
    </row>
    <row r="306" spans="1:18" x14ac:dyDescent="0.2">
      <c r="A306" s="8" t="s">
        <v>121</v>
      </c>
      <c r="B306" s="16">
        <v>1683000</v>
      </c>
      <c r="C306" s="16">
        <v>106000</v>
      </c>
      <c r="D306" s="16">
        <v>1577000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1683000</v>
      </c>
      <c r="Q306" s="26">
        <f t="shared" si="4"/>
        <v>0</v>
      </c>
      <c r="R306" s="22">
        <v>126228742</v>
      </c>
    </row>
    <row r="307" spans="1:18" x14ac:dyDescent="0.2">
      <c r="A307" s="9" t="s">
        <v>122</v>
      </c>
      <c r="B307" s="25">
        <v>1106000</v>
      </c>
      <c r="C307" s="25">
        <v>94000</v>
      </c>
      <c r="D307" s="25">
        <v>1012000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1106000</v>
      </c>
      <c r="Q307" s="27">
        <f t="shared" si="4"/>
        <v>0</v>
      </c>
      <c r="R307" s="22">
        <v>99991481</v>
      </c>
    </row>
    <row r="308" spans="1:18" x14ac:dyDescent="0.2">
      <c r="A308" s="10" t="s">
        <v>123</v>
      </c>
      <c r="B308" s="19">
        <v>381000</v>
      </c>
      <c r="C308" s="19">
        <v>50000</v>
      </c>
      <c r="D308" s="19">
        <v>331000</v>
      </c>
      <c r="E308" s="19">
        <v>0</v>
      </c>
      <c r="F308" s="19">
        <v>0</v>
      </c>
      <c r="G308" s="19">
        <v>0</v>
      </c>
      <c r="H308" s="19">
        <v>0</v>
      </c>
      <c r="I308" s="19">
        <v>2300000</v>
      </c>
      <c r="J308" s="19">
        <v>0</v>
      </c>
      <c r="K308" s="19">
        <v>2300000</v>
      </c>
      <c r="L308" s="19">
        <v>0</v>
      </c>
      <c r="M308" s="19">
        <v>0</v>
      </c>
      <c r="N308" s="19">
        <v>0</v>
      </c>
      <c r="O308" s="19">
        <v>0</v>
      </c>
      <c r="P308" s="19">
        <v>2681000</v>
      </c>
      <c r="Q308" s="28">
        <f t="shared" si="4"/>
        <v>0</v>
      </c>
      <c r="R308" s="22">
        <v>49652278</v>
      </c>
    </row>
    <row r="309" spans="1:18" x14ac:dyDescent="0.2">
      <c r="A309" s="8" t="s">
        <v>124</v>
      </c>
      <c r="B309" s="16">
        <v>718000</v>
      </c>
      <c r="C309" s="16">
        <v>70000</v>
      </c>
      <c r="D309" s="16">
        <v>648000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718000</v>
      </c>
      <c r="Q309" s="26">
        <f t="shared" si="4"/>
        <v>0</v>
      </c>
      <c r="R309" s="22">
        <v>70099215</v>
      </c>
    </row>
    <row r="310" spans="1:18" x14ac:dyDescent="0.2">
      <c r="A310" s="9" t="s">
        <v>125</v>
      </c>
      <c r="B310" s="25">
        <v>1909000</v>
      </c>
      <c r="C310" s="25">
        <v>112000</v>
      </c>
      <c r="D310" s="25">
        <v>1797000</v>
      </c>
      <c r="E310" s="25">
        <v>0</v>
      </c>
      <c r="F310" s="25">
        <v>0</v>
      </c>
      <c r="G310" s="25">
        <v>0</v>
      </c>
      <c r="H310" s="25">
        <v>0</v>
      </c>
      <c r="I310" s="25">
        <v>1790000</v>
      </c>
      <c r="J310" s="25">
        <v>0</v>
      </c>
      <c r="K310" s="25">
        <v>1790000</v>
      </c>
      <c r="L310" s="25">
        <v>0</v>
      </c>
      <c r="M310" s="25">
        <v>0</v>
      </c>
      <c r="N310" s="25">
        <v>0</v>
      </c>
      <c r="O310" s="25">
        <v>0</v>
      </c>
      <c r="P310" s="25">
        <v>3699000</v>
      </c>
      <c r="Q310" s="27">
        <f t="shared" si="4"/>
        <v>0</v>
      </c>
      <c r="R310" s="22">
        <v>144389025</v>
      </c>
    </row>
    <row r="311" spans="1:18" x14ac:dyDescent="0.2">
      <c r="A311" s="10" t="s">
        <v>126</v>
      </c>
      <c r="B311" s="19">
        <v>1042000</v>
      </c>
      <c r="C311" s="19">
        <v>80000</v>
      </c>
      <c r="D311" s="19">
        <v>962000</v>
      </c>
      <c r="E311" s="19">
        <v>0</v>
      </c>
      <c r="F311" s="19">
        <v>0</v>
      </c>
      <c r="G311" s="19">
        <v>0</v>
      </c>
      <c r="H311" s="19">
        <v>0</v>
      </c>
      <c r="I311" s="19">
        <v>1750000</v>
      </c>
      <c r="J311" s="19">
        <v>0</v>
      </c>
      <c r="K311" s="19">
        <v>1750000</v>
      </c>
      <c r="L311" s="19">
        <v>0</v>
      </c>
      <c r="M311" s="19">
        <v>0</v>
      </c>
      <c r="N311" s="19">
        <v>0</v>
      </c>
      <c r="O311" s="19">
        <v>0</v>
      </c>
      <c r="P311" s="19">
        <v>2792000</v>
      </c>
      <c r="Q311" s="28">
        <f t="shared" si="4"/>
        <v>0</v>
      </c>
      <c r="R311" s="22">
        <v>99155298</v>
      </c>
    </row>
    <row r="312" spans="1:18" x14ac:dyDescent="0.2">
      <c r="A312" s="8" t="s">
        <v>127</v>
      </c>
      <c r="B312" s="16">
        <v>3196000</v>
      </c>
      <c r="C312" s="16">
        <v>166000</v>
      </c>
      <c r="D312" s="16">
        <v>3030000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3196000</v>
      </c>
      <c r="Q312" s="26">
        <f t="shared" si="4"/>
        <v>0</v>
      </c>
      <c r="R312" s="22">
        <v>191310377</v>
      </c>
    </row>
    <row r="313" spans="1:18" x14ac:dyDescent="0.2">
      <c r="A313" s="9" t="s">
        <v>128</v>
      </c>
      <c r="B313" s="25">
        <v>936000</v>
      </c>
      <c r="C313" s="25">
        <v>76000</v>
      </c>
      <c r="D313" s="25">
        <v>860000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936000</v>
      </c>
      <c r="Q313" s="27">
        <f t="shared" si="4"/>
        <v>0</v>
      </c>
      <c r="R313" s="22">
        <v>74340804</v>
      </c>
    </row>
    <row r="314" spans="1:18" x14ac:dyDescent="0.2">
      <c r="A314" s="10" t="s">
        <v>129</v>
      </c>
      <c r="B314" s="19">
        <v>512000</v>
      </c>
      <c r="C314" s="19">
        <v>54000</v>
      </c>
      <c r="D314" s="19">
        <v>458000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512000</v>
      </c>
      <c r="Q314" s="28">
        <f t="shared" si="4"/>
        <v>0</v>
      </c>
      <c r="R314" s="22">
        <v>54549249</v>
      </c>
    </row>
    <row r="315" spans="1:18" x14ac:dyDescent="0.2">
      <c r="A315" s="8" t="s">
        <v>130</v>
      </c>
      <c r="B315" s="16">
        <v>5626000</v>
      </c>
      <c r="C315" s="16">
        <v>273000</v>
      </c>
      <c r="D315" s="16">
        <v>5353000</v>
      </c>
      <c r="E315" s="16">
        <v>0</v>
      </c>
      <c r="F315" s="16">
        <v>0</v>
      </c>
      <c r="G315" s="16">
        <v>0</v>
      </c>
      <c r="H315" s="16">
        <v>0</v>
      </c>
      <c r="I315" s="16">
        <v>370000</v>
      </c>
      <c r="J315" s="16">
        <v>0</v>
      </c>
      <c r="K315" s="16">
        <v>370000</v>
      </c>
      <c r="L315" s="16">
        <v>0</v>
      </c>
      <c r="M315" s="16">
        <v>0</v>
      </c>
      <c r="N315" s="16">
        <v>0</v>
      </c>
      <c r="O315" s="16">
        <v>0</v>
      </c>
      <c r="P315" s="16">
        <v>5996000</v>
      </c>
      <c r="Q315" s="26">
        <f t="shared" si="4"/>
        <v>0</v>
      </c>
      <c r="R315" s="22">
        <v>321010347</v>
      </c>
    </row>
    <row r="316" spans="1:18" x14ac:dyDescent="0.2">
      <c r="A316" s="9" t="s">
        <v>131</v>
      </c>
      <c r="B316" s="25">
        <v>8215000</v>
      </c>
      <c r="C316" s="25">
        <v>405000</v>
      </c>
      <c r="D316" s="25">
        <v>7810000</v>
      </c>
      <c r="E316" s="25">
        <v>0</v>
      </c>
      <c r="F316" s="25">
        <v>0</v>
      </c>
      <c r="G316" s="25">
        <v>0</v>
      </c>
      <c r="H316" s="25">
        <v>0</v>
      </c>
      <c r="I316" s="25">
        <v>850000</v>
      </c>
      <c r="J316" s="25">
        <v>0</v>
      </c>
      <c r="K316" s="25">
        <v>850000</v>
      </c>
      <c r="L316" s="25">
        <v>0</v>
      </c>
      <c r="M316" s="25">
        <v>0</v>
      </c>
      <c r="N316" s="25">
        <v>0</v>
      </c>
      <c r="O316" s="25">
        <v>0</v>
      </c>
      <c r="P316" s="25">
        <v>9065000</v>
      </c>
      <c r="Q316" s="27">
        <f t="shared" si="4"/>
        <v>0</v>
      </c>
      <c r="R316" s="22">
        <v>485038630</v>
      </c>
    </row>
    <row r="317" spans="1:18" x14ac:dyDescent="0.2">
      <c r="A317" s="10" t="s">
        <v>256</v>
      </c>
      <c r="B317" s="19">
        <v>4885000</v>
      </c>
      <c r="C317" s="19">
        <v>268000</v>
      </c>
      <c r="D317" s="19">
        <v>4617000</v>
      </c>
      <c r="E317" s="19">
        <v>0</v>
      </c>
      <c r="F317" s="19">
        <v>0</v>
      </c>
      <c r="G317" s="19">
        <v>0</v>
      </c>
      <c r="H317" s="19">
        <v>0</v>
      </c>
      <c r="I317" s="19">
        <v>1000000</v>
      </c>
      <c r="J317" s="19">
        <v>0</v>
      </c>
      <c r="K317" s="19">
        <v>1000000</v>
      </c>
      <c r="L317" s="19">
        <v>0</v>
      </c>
      <c r="M317" s="19">
        <v>0</v>
      </c>
      <c r="N317" s="19">
        <v>0</v>
      </c>
      <c r="O317" s="19">
        <v>0</v>
      </c>
      <c r="P317" s="19">
        <v>5885000</v>
      </c>
      <c r="Q317" s="28">
        <f t="shared" si="4"/>
        <v>0</v>
      </c>
      <c r="R317" s="22">
        <v>299215653</v>
      </c>
    </row>
    <row r="318" spans="1:18" x14ac:dyDescent="0.2">
      <c r="A318" s="8" t="s">
        <v>257</v>
      </c>
      <c r="B318" s="16">
        <v>4373000</v>
      </c>
      <c r="C318" s="16">
        <v>228000</v>
      </c>
      <c r="D318" s="16">
        <v>4145000</v>
      </c>
      <c r="E318" s="16">
        <v>0</v>
      </c>
      <c r="F318" s="16">
        <v>0</v>
      </c>
      <c r="G318" s="16">
        <v>0</v>
      </c>
      <c r="H318" s="16">
        <v>0</v>
      </c>
      <c r="I318" s="16">
        <v>800000</v>
      </c>
      <c r="J318" s="16">
        <v>0</v>
      </c>
      <c r="K318" s="16">
        <v>800000</v>
      </c>
      <c r="L318" s="16">
        <v>0</v>
      </c>
      <c r="M318" s="16">
        <v>0</v>
      </c>
      <c r="N318" s="16">
        <v>0</v>
      </c>
      <c r="O318" s="16">
        <v>0</v>
      </c>
      <c r="P318" s="16">
        <v>5173000</v>
      </c>
      <c r="Q318" s="26">
        <f t="shared" si="4"/>
        <v>0</v>
      </c>
      <c r="R318" s="22">
        <v>233934572</v>
      </c>
    </row>
    <row r="319" spans="1:18" x14ac:dyDescent="0.2">
      <c r="A319" s="9" t="s">
        <v>258</v>
      </c>
      <c r="B319" s="25">
        <v>8580000</v>
      </c>
      <c r="C319" s="25">
        <v>391000</v>
      </c>
      <c r="D319" s="25">
        <v>8189000</v>
      </c>
      <c r="E319" s="25">
        <v>0</v>
      </c>
      <c r="F319" s="25">
        <v>0</v>
      </c>
      <c r="G319" s="25">
        <v>0</v>
      </c>
      <c r="H319" s="25">
        <v>0</v>
      </c>
      <c r="I319" s="25">
        <v>1200000</v>
      </c>
      <c r="J319" s="25">
        <v>0</v>
      </c>
      <c r="K319" s="25">
        <v>1200000</v>
      </c>
      <c r="L319" s="25">
        <v>0</v>
      </c>
      <c r="M319" s="25">
        <v>0</v>
      </c>
      <c r="N319" s="25">
        <v>0</v>
      </c>
      <c r="O319" s="25">
        <v>0</v>
      </c>
      <c r="P319" s="25">
        <v>9780000</v>
      </c>
      <c r="Q319" s="27">
        <f t="shared" si="4"/>
        <v>0</v>
      </c>
      <c r="R319" s="22">
        <v>462948075</v>
      </c>
    </row>
    <row r="320" spans="1:18" x14ac:dyDescent="0.2">
      <c r="A320" s="10" t="s">
        <v>259</v>
      </c>
      <c r="B320" s="19">
        <v>3582000</v>
      </c>
      <c r="C320" s="19">
        <v>212000</v>
      </c>
      <c r="D320" s="19">
        <v>3370000</v>
      </c>
      <c r="E320" s="19">
        <v>0</v>
      </c>
      <c r="F320" s="19">
        <v>0</v>
      </c>
      <c r="G320" s="19">
        <v>0</v>
      </c>
      <c r="H320" s="19">
        <v>0</v>
      </c>
      <c r="I320" s="19">
        <v>950000</v>
      </c>
      <c r="J320" s="19">
        <v>0</v>
      </c>
      <c r="K320" s="19">
        <v>950000</v>
      </c>
      <c r="L320" s="19">
        <v>0</v>
      </c>
      <c r="M320" s="19">
        <v>0</v>
      </c>
      <c r="N320" s="19">
        <v>0</v>
      </c>
      <c r="O320" s="19">
        <v>0</v>
      </c>
      <c r="P320" s="19">
        <v>4532000</v>
      </c>
      <c r="Q320" s="28">
        <f t="shared" si="4"/>
        <v>0</v>
      </c>
      <c r="R320" s="22">
        <v>246007117</v>
      </c>
    </row>
    <row r="321" spans="1:18" x14ac:dyDescent="0.2">
      <c r="A321" s="8" t="s">
        <v>260</v>
      </c>
      <c r="B321" s="16">
        <v>15296000</v>
      </c>
      <c r="C321" s="16">
        <v>684000</v>
      </c>
      <c r="D321" s="16">
        <v>14612000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15296000</v>
      </c>
      <c r="Q321" s="26">
        <f t="shared" si="4"/>
        <v>0</v>
      </c>
      <c r="R321" s="22">
        <v>813366734</v>
      </c>
    </row>
    <row r="322" spans="1:18" x14ac:dyDescent="0.2">
      <c r="A322" s="9" t="s">
        <v>261</v>
      </c>
      <c r="B322" s="25">
        <v>8191000</v>
      </c>
      <c r="C322" s="25">
        <v>384000</v>
      </c>
      <c r="D322" s="25">
        <v>7807000</v>
      </c>
      <c r="E322" s="25">
        <v>0</v>
      </c>
      <c r="F322" s="25">
        <v>0</v>
      </c>
      <c r="G322" s="25">
        <v>0</v>
      </c>
      <c r="H322" s="25">
        <v>0</v>
      </c>
      <c r="I322" s="25">
        <v>950000</v>
      </c>
      <c r="J322" s="25">
        <v>0</v>
      </c>
      <c r="K322" s="25">
        <v>950000</v>
      </c>
      <c r="L322" s="25">
        <v>0</v>
      </c>
      <c r="M322" s="25">
        <v>0</v>
      </c>
      <c r="N322" s="25">
        <v>0</v>
      </c>
      <c r="O322" s="25">
        <v>0</v>
      </c>
      <c r="P322" s="25">
        <v>9141000</v>
      </c>
      <c r="Q322" s="27">
        <f t="shared" si="4"/>
        <v>0</v>
      </c>
      <c r="R322" s="22">
        <v>390033185</v>
      </c>
    </row>
    <row r="323" spans="1:18" x14ac:dyDescent="0.2">
      <c r="A323" s="10" t="s">
        <v>132</v>
      </c>
      <c r="B323" s="19">
        <v>1637000</v>
      </c>
      <c r="C323" s="19">
        <v>102000</v>
      </c>
      <c r="D323" s="19">
        <v>1535000</v>
      </c>
      <c r="E323" s="19">
        <v>0</v>
      </c>
      <c r="F323" s="19">
        <v>0</v>
      </c>
      <c r="G323" s="19">
        <v>0</v>
      </c>
      <c r="H323" s="19">
        <v>0</v>
      </c>
      <c r="I323" s="19">
        <v>450000</v>
      </c>
      <c r="J323" s="19">
        <v>0</v>
      </c>
      <c r="K323" s="19">
        <v>450000</v>
      </c>
      <c r="L323" s="19">
        <v>0</v>
      </c>
      <c r="M323" s="19">
        <v>0</v>
      </c>
      <c r="N323" s="19">
        <v>0</v>
      </c>
      <c r="O323" s="19">
        <v>0</v>
      </c>
      <c r="P323" s="19">
        <v>2087000</v>
      </c>
      <c r="Q323" s="28">
        <f t="shared" si="4"/>
        <v>0</v>
      </c>
      <c r="R323" s="22">
        <v>108125366</v>
      </c>
    </row>
    <row r="324" spans="1:18" x14ac:dyDescent="0.2">
      <c r="A324" s="8" t="s">
        <v>341</v>
      </c>
      <c r="B324" s="16">
        <v>63417000</v>
      </c>
      <c r="C324" s="16">
        <v>2485000</v>
      </c>
      <c r="D324" s="16">
        <v>60932000</v>
      </c>
      <c r="E324" s="16">
        <v>0</v>
      </c>
      <c r="F324" s="16">
        <v>0</v>
      </c>
      <c r="G324" s="16">
        <v>0</v>
      </c>
      <c r="H324" s="16">
        <v>0</v>
      </c>
      <c r="I324" s="16">
        <v>7500000</v>
      </c>
      <c r="J324" s="16">
        <v>0</v>
      </c>
      <c r="K324" s="16">
        <v>7500000</v>
      </c>
      <c r="L324" s="16">
        <v>0</v>
      </c>
      <c r="M324" s="16">
        <v>0</v>
      </c>
      <c r="N324" s="16">
        <v>0</v>
      </c>
      <c r="O324" s="16">
        <v>0</v>
      </c>
      <c r="P324" s="16">
        <v>70917000</v>
      </c>
      <c r="Q324" s="26">
        <f t="shared" si="4"/>
        <v>0</v>
      </c>
      <c r="R324" s="22">
        <v>2308002919</v>
      </c>
    </row>
    <row r="325" spans="1:18" x14ac:dyDescent="0.2">
      <c r="A325" s="9" t="s">
        <v>342</v>
      </c>
      <c r="B325" s="25">
        <v>20363000</v>
      </c>
      <c r="C325" s="25">
        <v>869000</v>
      </c>
      <c r="D325" s="25">
        <v>19494000</v>
      </c>
      <c r="E325" s="25">
        <v>0</v>
      </c>
      <c r="F325" s="25">
        <v>0</v>
      </c>
      <c r="G325" s="25">
        <v>0</v>
      </c>
      <c r="H325" s="25">
        <v>0</v>
      </c>
      <c r="I325" s="25">
        <v>7612500</v>
      </c>
      <c r="J325" s="25">
        <v>0</v>
      </c>
      <c r="K325" s="25">
        <v>7612500</v>
      </c>
      <c r="L325" s="25">
        <v>0</v>
      </c>
      <c r="M325" s="25">
        <v>0</v>
      </c>
      <c r="N325" s="25">
        <v>0</v>
      </c>
      <c r="O325" s="25">
        <v>0</v>
      </c>
      <c r="P325" s="25">
        <v>27975500</v>
      </c>
      <c r="Q325" s="27">
        <f t="shared" si="4"/>
        <v>0</v>
      </c>
      <c r="R325" s="22">
        <v>983945100</v>
      </c>
    </row>
    <row r="326" spans="1:18" x14ac:dyDescent="0.2">
      <c r="A326" s="10" t="s">
        <v>343</v>
      </c>
      <c r="B326" s="19">
        <v>2359000</v>
      </c>
      <c r="C326" s="19">
        <v>133000</v>
      </c>
      <c r="D326" s="19">
        <v>2226000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2359000</v>
      </c>
      <c r="Q326" s="28">
        <f t="shared" si="4"/>
        <v>0</v>
      </c>
      <c r="R326" s="22">
        <v>175019301</v>
      </c>
    </row>
    <row r="327" spans="1:18" x14ac:dyDescent="0.2">
      <c r="A327" s="8" t="s">
        <v>344</v>
      </c>
      <c r="B327" s="16">
        <v>3466000</v>
      </c>
      <c r="C327" s="16">
        <v>199000</v>
      </c>
      <c r="D327" s="16">
        <v>3267000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3466000</v>
      </c>
      <c r="Q327" s="26">
        <f t="shared" ref="Q327:Q362" si="5">E327-F327</f>
        <v>0</v>
      </c>
      <c r="R327" s="22">
        <v>246237617</v>
      </c>
    </row>
    <row r="328" spans="1:18" x14ac:dyDescent="0.2">
      <c r="A328" s="9" t="s">
        <v>345</v>
      </c>
      <c r="B328" s="25">
        <v>1083000</v>
      </c>
      <c r="C328" s="25">
        <v>82000</v>
      </c>
      <c r="D328" s="25">
        <v>1001000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1083000</v>
      </c>
      <c r="Q328" s="27">
        <f t="shared" si="5"/>
        <v>0</v>
      </c>
      <c r="R328" s="22">
        <v>81772742</v>
      </c>
    </row>
    <row r="329" spans="1:18" x14ac:dyDescent="0.2">
      <c r="A329" s="10" t="s">
        <v>346</v>
      </c>
      <c r="B329" s="19">
        <v>902000</v>
      </c>
      <c r="C329" s="19">
        <v>72000</v>
      </c>
      <c r="D329" s="19">
        <v>830000</v>
      </c>
      <c r="E329" s="19">
        <v>0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902000</v>
      </c>
      <c r="Q329" s="28">
        <f t="shared" si="5"/>
        <v>0</v>
      </c>
      <c r="R329" s="22">
        <v>67631381</v>
      </c>
    </row>
    <row r="330" spans="1:18" x14ac:dyDescent="0.2">
      <c r="A330" s="8" t="s">
        <v>347</v>
      </c>
      <c r="B330" s="16">
        <v>847000</v>
      </c>
      <c r="C330" s="16">
        <v>69000</v>
      </c>
      <c r="D330" s="16">
        <v>778000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847000</v>
      </c>
      <c r="Q330" s="26">
        <f t="shared" si="5"/>
        <v>0</v>
      </c>
      <c r="R330" s="22">
        <v>90066952</v>
      </c>
    </row>
    <row r="331" spans="1:18" x14ac:dyDescent="0.2">
      <c r="A331" s="9" t="s">
        <v>348</v>
      </c>
      <c r="B331" s="25">
        <v>3269000</v>
      </c>
      <c r="C331" s="25">
        <v>167000</v>
      </c>
      <c r="D331" s="25">
        <v>3102000</v>
      </c>
      <c r="E331" s="25">
        <v>0</v>
      </c>
      <c r="F331" s="25">
        <v>0</v>
      </c>
      <c r="G331" s="25">
        <v>0</v>
      </c>
      <c r="H331" s="25">
        <v>0</v>
      </c>
      <c r="I331" s="25">
        <v>2000000</v>
      </c>
      <c r="J331" s="25">
        <v>0</v>
      </c>
      <c r="K331" s="25">
        <v>2000000</v>
      </c>
      <c r="L331" s="25">
        <v>0</v>
      </c>
      <c r="M331" s="25">
        <v>0</v>
      </c>
      <c r="N331" s="25">
        <v>0</v>
      </c>
      <c r="O331" s="25">
        <v>0</v>
      </c>
      <c r="P331" s="25">
        <v>5269000</v>
      </c>
      <c r="Q331" s="27">
        <f t="shared" si="5"/>
        <v>0</v>
      </c>
      <c r="R331" s="22">
        <v>161154630</v>
      </c>
    </row>
    <row r="332" spans="1:18" x14ac:dyDescent="0.2">
      <c r="A332" s="10" t="s">
        <v>349</v>
      </c>
      <c r="B332" s="19">
        <v>1707000</v>
      </c>
      <c r="C332" s="19">
        <v>104000</v>
      </c>
      <c r="D332" s="19">
        <v>1603000</v>
      </c>
      <c r="E332" s="19">
        <v>0</v>
      </c>
      <c r="F332" s="19">
        <v>0</v>
      </c>
      <c r="G332" s="19">
        <v>0</v>
      </c>
      <c r="H332" s="19">
        <v>0</v>
      </c>
      <c r="I332" s="19">
        <v>2500000</v>
      </c>
      <c r="J332" s="19">
        <v>0</v>
      </c>
      <c r="K332" s="19">
        <v>2500000</v>
      </c>
      <c r="L332" s="19">
        <v>0</v>
      </c>
      <c r="M332" s="19">
        <v>0</v>
      </c>
      <c r="N332" s="19">
        <v>0</v>
      </c>
      <c r="O332" s="19">
        <v>0</v>
      </c>
      <c r="P332" s="19">
        <v>4207000</v>
      </c>
      <c r="Q332" s="28">
        <f t="shared" si="5"/>
        <v>0</v>
      </c>
      <c r="R332" s="22">
        <v>124874839</v>
      </c>
    </row>
    <row r="333" spans="1:18" x14ac:dyDescent="0.2">
      <c r="A333" s="8" t="s">
        <v>350</v>
      </c>
      <c r="B333" s="16">
        <v>5590000</v>
      </c>
      <c r="C333" s="16">
        <v>284000</v>
      </c>
      <c r="D333" s="16">
        <v>5306000</v>
      </c>
      <c r="E333" s="16">
        <v>0</v>
      </c>
      <c r="F333" s="16">
        <v>0</v>
      </c>
      <c r="G333" s="16">
        <v>0</v>
      </c>
      <c r="H333" s="16">
        <v>0</v>
      </c>
      <c r="I333" s="16">
        <v>2000000</v>
      </c>
      <c r="J333" s="16">
        <v>0</v>
      </c>
      <c r="K333" s="16">
        <v>2000000</v>
      </c>
      <c r="L333" s="16">
        <v>0</v>
      </c>
      <c r="M333" s="16">
        <v>0</v>
      </c>
      <c r="N333" s="16">
        <v>0</v>
      </c>
      <c r="O333" s="16">
        <v>0</v>
      </c>
      <c r="P333" s="16">
        <v>7590000</v>
      </c>
      <c r="Q333" s="26">
        <f t="shared" si="5"/>
        <v>0</v>
      </c>
      <c r="R333" s="22">
        <v>296472018</v>
      </c>
    </row>
    <row r="334" spans="1:18" x14ac:dyDescent="0.2">
      <c r="A334" s="9" t="s">
        <v>351</v>
      </c>
      <c r="B334" s="25">
        <v>2858000</v>
      </c>
      <c r="C334" s="25">
        <v>144000</v>
      </c>
      <c r="D334" s="25">
        <v>2714000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2858000</v>
      </c>
      <c r="Q334" s="27">
        <f t="shared" si="5"/>
        <v>0</v>
      </c>
      <c r="R334" s="22">
        <v>158311836</v>
      </c>
    </row>
    <row r="335" spans="1:18" x14ac:dyDescent="0.2">
      <c r="A335" s="10" t="s">
        <v>352</v>
      </c>
      <c r="B335" s="19">
        <v>912000</v>
      </c>
      <c r="C335" s="19">
        <v>74000</v>
      </c>
      <c r="D335" s="19">
        <v>838000</v>
      </c>
      <c r="E335" s="19">
        <v>0</v>
      </c>
      <c r="F335" s="19">
        <v>0</v>
      </c>
      <c r="G335" s="19">
        <v>0</v>
      </c>
      <c r="H335" s="19">
        <v>0</v>
      </c>
      <c r="I335" s="19">
        <v>1500000</v>
      </c>
      <c r="J335" s="19">
        <v>0</v>
      </c>
      <c r="K335" s="19">
        <v>1500000</v>
      </c>
      <c r="L335" s="19">
        <v>0</v>
      </c>
      <c r="M335" s="19">
        <v>0</v>
      </c>
      <c r="N335" s="19">
        <v>0</v>
      </c>
      <c r="O335" s="19">
        <v>0</v>
      </c>
      <c r="P335" s="19">
        <v>2412000</v>
      </c>
      <c r="Q335" s="28">
        <f t="shared" si="5"/>
        <v>0</v>
      </c>
      <c r="R335" s="22">
        <v>83400893</v>
      </c>
    </row>
    <row r="336" spans="1:18" x14ac:dyDescent="0.2">
      <c r="A336" s="8" t="s">
        <v>353</v>
      </c>
      <c r="B336" s="16">
        <v>12248000</v>
      </c>
      <c r="C336" s="16">
        <v>615000</v>
      </c>
      <c r="D336" s="16">
        <v>11633000</v>
      </c>
      <c r="E336" s="16">
        <v>0</v>
      </c>
      <c r="F336" s="16">
        <v>0</v>
      </c>
      <c r="G336" s="16">
        <v>0</v>
      </c>
      <c r="H336" s="16">
        <v>0</v>
      </c>
      <c r="I336" s="16">
        <v>1500000</v>
      </c>
      <c r="J336" s="16">
        <v>0</v>
      </c>
      <c r="K336" s="16">
        <v>1500000</v>
      </c>
      <c r="L336" s="16">
        <v>0</v>
      </c>
      <c r="M336" s="16">
        <v>0</v>
      </c>
      <c r="N336" s="16">
        <v>0</v>
      </c>
      <c r="O336" s="16">
        <v>0</v>
      </c>
      <c r="P336" s="16">
        <v>13748000</v>
      </c>
      <c r="Q336" s="26">
        <f t="shared" si="5"/>
        <v>0</v>
      </c>
      <c r="R336" s="22">
        <v>788579460</v>
      </c>
    </row>
    <row r="337" spans="1:18" x14ac:dyDescent="0.2">
      <c r="A337" s="9" t="s">
        <v>354</v>
      </c>
      <c r="B337" s="25">
        <v>4586000</v>
      </c>
      <c r="C337" s="25">
        <v>254000</v>
      </c>
      <c r="D337" s="25">
        <v>4332000</v>
      </c>
      <c r="E337" s="25">
        <v>0</v>
      </c>
      <c r="F337" s="25">
        <v>0</v>
      </c>
      <c r="G337" s="25">
        <v>0</v>
      </c>
      <c r="H337" s="25">
        <v>0</v>
      </c>
      <c r="I337" s="25">
        <v>3500000</v>
      </c>
      <c r="J337" s="25">
        <v>0</v>
      </c>
      <c r="K337" s="25">
        <v>3500000</v>
      </c>
      <c r="L337" s="25">
        <v>0</v>
      </c>
      <c r="M337" s="25">
        <v>0</v>
      </c>
      <c r="N337" s="25">
        <v>0</v>
      </c>
      <c r="O337" s="25">
        <v>0</v>
      </c>
      <c r="P337" s="25">
        <v>8086000</v>
      </c>
      <c r="Q337" s="27">
        <f t="shared" si="5"/>
        <v>0</v>
      </c>
      <c r="R337" s="22">
        <v>304782494</v>
      </c>
    </row>
    <row r="338" spans="1:18" x14ac:dyDescent="0.2">
      <c r="A338" s="10" t="s">
        <v>355</v>
      </c>
      <c r="B338" s="19">
        <v>1843000</v>
      </c>
      <c r="C338" s="19">
        <v>131000</v>
      </c>
      <c r="D338" s="19">
        <v>1712000</v>
      </c>
      <c r="E338" s="19">
        <v>0</v>
      </c>
      <c r="F338" s="19">
        <v>0</v>
      </c>
      <c r="G338" s="19">
        <v>0</v>
      </c>
      <c r="H338" s="19">
        <v>0</v>
      </c>
      <c r="I338" s="19">
        <v>650000</v>
      </c>
      <c r="J338" s="19">
        <v>0</v>
      </c>
      <c r="K338" s="19">
        <v>650000</v>
      </c>
      <c r="L338" s="19">
        <v>0</v>
      </c>
      <c r="M338" s="19">
        <v>0</v>
      </c>
      <c r="N338" s="19">
        <v>0</v>
      </c>
      <c r="O338" s="19">
        <v>0</v>
      </c>
      <c r="P338" s="19">
        <v>2493000</v>
      </c>
      <c r="Q338" s="28">
        <f t="shared" si="5"/>
        <v>0</v>
      </c>
      <c r="R338" s="22">
        <v>144235659</v>
      </c>
    </row>
    <row r="339" spans="1:18" x14ac:dyDescent="0.2">
      <c r="A339" s="8" t="s">
        <v>356</v>
      </c>
      <c r="B339" s="16">
        <v>2278000</v>
      </c>
      <c r="C339" s="16">
        <v>148000</v>
      </c>
      <c r="D339" s="16">
        <v>2130000</v>
      </c>
      <c r="E339" s="16">
        <v>0</v>
      </c>
      <c r="F339" s="16">
        <v>0</v>
      </c>
      <c r="G339" s="16">
        <v>0</v>
      </c>
      <c r="H339" s="16">
        <v>0</v>
      </c>
      <c r="I339" s="16">
        <v>2000000</v>
      </c>
      <c r="J339" s="16">
        <v>0</v>
      </c>
      <c r="K339" s="16">
        <v>2000000</v>
      </c>
      <c r="L339" s="16">
        <v>0</v>
      </c>
      <c r="M339" s="16">
        <v>0</v>
      </c>
      <c r="N339" s="16">
        <v>0</v>
      </c>
      <c r="O339" s="16">
        <v>0</v>
      </c>
      <c r="P339" s="16">
        <v>4278000</v>
      </c>
      <c r="Q339" s="26">
        <f t="shared" si="5"/>
        <v>0</v>
      </c>
      <c r="R339" s="22">
        <v>195354652</v>
      </c>
    </row>
    <row r="340" spans="1:18" x14ac:dyDescent="0.2">
      <c r="A340" s="9" t="s">
        <v>357</v>
      </c>
      <c r="B340" s="25">
        <v>1542000</v>
      </c>
      <c r="C340" s="25">
        <v>109000</v>
      </c>
      <c r="D340" s="25">
        <v>1433000</v>
      </c>
      <c r="E340" s="25">
        <v>0</v>
      </c>
      <c r="F340" s="25">
        <v>0</v>
      </c>
      <c r="G340" s="25">
        <v>0</v>
      </c>
      <c r="H340" s="25">
        <v>0</v>
      </c>
      <c r="I340" s="25">
        <v>2000000</v>
      </c>
      <c r="J340" s="25">
        <v>0</v>
      </c>
      <c r="K340" s="25">
        <v>2000000</v>
      </c>
      <c r="L340" s="25">
        <v>0</v>
      </c>
      <c r="M340" s="25">
        <v>0</v>
      </c>
      <c r="N340" s="25">
        <v>0</v>
      </c>
      <c r="O340" s="25">
        <v>0</v>
      </c>
      <c r="P340" s="25">
        <v>3542000</v>
      </c>
      <c r="Q340" s="27">
        <f t="shared" si="5"/>
        <v>0</v>
      </c>
      <c r="R340" s="22">
        <v>128075320</v>
      </c>
    </row>
    <row r="341" spans="1:18" x14ac:dyDescent="0.2">
      <c r="A341" s="10" t="s">
        <v>358</v>
      </c>
      <c r="B341" s="19">
        <v>1658000</v>
      </c>
      <c r="C341" s="19">
        <v>112000</v>
      </c>
      <c r="D341" s="19">
        <v>1546000</v>
      </c>
      <c r="E341" s="19">
        <v>0</v>
      </c>
      <c r="F341" s="19">
        <v>0</v>
      </c>
      <c r="G341" s="19">
        <v>0</v>
      </c>
      <c r="H341" s="19">
        <v>0</v>
      </c>
      <c r="I341" s="19">
        <v>3450000</v>
      </c>
      <c r="J341" s="19">
        <v>0</v>
      </c>
      <c r="K341" s="19">
        <v>3450000</v>
      </c>
      <c r="L341" s="19">
        <v>0</v>
      </c>
      <c r="M341" s="19">
        <v>0</v>
      </c>
      <c r="N341" s="19">
        <v>0</v>
      </c>
      <c r="O341" s="19">
        <v>0</v>
      </c>
      <c r="P341" s="19">
        <v>5108000</v>
      </c>
      <c r="Q341" s="28">
        <f t="shared" si="5"/>
        <v>0</v>
      </c>
      <c r="R341" s="22">
        <v>138421135</v>
      </c>
    </row>
    <row r="342" spans="1:18" x14ac:dyDescent="0.2">
      <c r="A342" s="8" t="s">
        <v>359</v>
      </c>
      <c r="B342" s="16">
        <v>2301000</v>
      </c>
      <c r="C342" s="16">
        <v>132000</v>
      </c>
      <c r="D342" s="16">
        <v>2169000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2301000</v>
      </c>
      <c r="Q342" s="26">
        <f t="shared" si="5"/>
        <v>0</v>
      </c>
      <c r="R342" s="22">
        <v>178220135</v>
      </c>
    </row>
    <row r="343" spans="1:18" x14ac:dyDescent="0.2">
      <c r="A343" s="9" t="s">
        <v>360</v>
      </c>
      <c r="B343" s="25">
        <v>3968000</v>
      </c>
      <c r="C343" s="25">
        <v>205000</v>
      </c>
      <c r="D343" s="25">
        <v>3763000</v>
      </c>
      <c r="E343" s="25">
        <v>0</v>
      </c>
      <c r="F343" s="25">
        <v>0</v>
      </c>
      <c r="G343" s="25">
        <v>0</v>
      </c>
      <c r="H343" s="25">
        <v>0</v>
      </c>
      <c r="I343" s="25">
        <v>4400000</v>
      </c>
      <c r="J343" s="25">
        <v>0</v>
      </c>
      <c r="K343" s="25">
        <v>4400000</v>
      </c>
      <c r="L343" s="25">
        <v>0</v>
      </c>
      <c r="M343" s="25">
        <v>0</v>
      </c>
      <c r="N343" s="25">
        <v>0</v>
      </c>
      <c r="O343" s="25">
        <v>0</v>
      </c>
      <c r="P343" s="25">
        <v>8368000</v>
      </c>
      <c r="Q343" s="27">
        <f t="shared" si="5"/>
        <v>0</v>
      </c>
      <c r="R343" s="22">
        <v>246562442</v>
      </c>
    </row>
    <row r="344" spans="1:18" x14ac:dyDescent="0.2">
      <c r="A344" s="10" t="s">
        <v>361</v>
      </c>
      <c r="B344" s="19">
        <v>960000</v>
      </c>
      <c r="C344" s="19">
        <v>79000</v>
      </c>
      <c r="D344" s="19">
        <v>881000</v>
      </c>
      <c r="E344" s="19">
        <v>0</v>
      </c>
      <c r="F344" s="19">
        <v>0</v>
      </c>
      <c r="G344" s="19">
        <v>0</v>
      </c>
      <c r="H344" s="19">
        <v>0</v>
      </c>
      <c r="I344" s="19">
        <v>1500000</v>
      </c>
      <c r="J344" s="19">
        <v>0</v>
      </c>
      <c r="K344" s="19">
        <v>1500000</v>
      </c>
      <c r="L344" s="19">
        <v>0</v>
      </c>
      <c r="M344" s="19">
        <v>0</v>
      </c>
      <c r="N344" s="19">
        <v>0</v>
      </c>
      <c r="O344" s="19">
        <v>0</v>
      </c>
      <c r="P344" s="19">
        <v>2460000</v>
      </c>
      <c r="Q344" s="28">
        <f t="shared" si="5"/>
        <v>0</v>
      </c>
      <c r="R344" s="22">
        <v>106950963</v>
      </c>
    </row>
    <row r="345" spans="1:18" x14ac:dyDescent="0.2">
      <c r="A345" s="8" t="s">
        <v>362</v>
      </c>
      <c r="B345" s="16">
        <v>17560000</v>
      </c>
      <c r="C345" s="16">
        <v>749000</v>
      </c>
      <c r="D345" s="16">
        <v>16811000</v>
      </c>
      <c r="E345" s="16">
        <v>0</v>
      </c>
      <c r="F345" s="16">
        <v>0</v>
      </c>
      <c r="G345" s="16">
        <v>0</v>
      </c>
      <c r="H345" s="16">
        <v>0</v>
      </c>
      <c r="I345" s="16">
        <v>3705000</v>
      </c>
      <c r="J345" s="16">
        <v>0</v>
      </c>
      <c r="K345" s="16">
        <v>3705000</v>
      </c>
      <c r="L345" s="16">
        <v>0</v>
      </c>
      <c r="M345" s="16">
        <v>0</v>
      </c>
      <c r="N345" s="16">
        <v>0</v>
      </c>
      <c r="O345" s="16">
        <v>0</v>
      </c>
      <c r="P345" s="16">
        <v>21265000</v>
      </c>
      <c r="Q345" s="26">
        <f t="shared" si="5"/>
        <v>0</v>
      </c>
      <c r="R345" s="22">
        <v>1037855938</v>
      </c>
    </row>
    <row r="346" spans="1:18" x14ac:dyDescent="0.2">
      <c r="A346" s="9" t="s">
        <v>363</v>
      </c>
      <c r="B346" s="25">
        <v>9213000</v>
      </c>
      <c r="C346" s="25">
        <v>402000</v>
      </c>
      <c r="D346" s="25">
        <v>8811000</v>
      </c>
      <c r="E346" s="25">
        <v>0</v>
      </c>
      <c r="F346" s="25">
        <v>0</v>
      </c>
      <c r="G346" s="25">
        <v>0</v>
      </c>
      <c r="H346" s="25">
        <v>0</v>
      </c>
      <c r="I346" s="25">
        <v>2000000</v>
      </c>
      <c r="J346" s="25">
        <v>0</v>
      </c>
      <c r="K346" s="25">
        <v>2000000</v>
      </c>
      <c r="L346" s="25">
        <v>0</v>
      </c>
      <c r="M346" s="25">
        <v>0</v>
      </c>
      <c r="N346" s="25">
        <v>0</v>
      </c>
      <c r="O346" s="25">
        <v>0</v>
      </c>
      <c r="P346" s="25">
        <v>11213000</v>
      </c>
      <c r="Q346" s="27">
        <f t="shared" si="5"/>
        <v>0</v>
      </c>
      <c r="R346" s="22">
        <v>569272009</v>
      </c>
    </row>
    <row r="347" spans="1:18" x14ac:dyDescent="0.2">
      <c r="A347" s="10" t="s">
        <v>364</v>
      </c>
      <c r="B347" s="19">
        <v>8085000</v>
      </c>
      <c r="C347" s="19">
        <v>373000</v>
      </c>
      <c r="D347" s="19">
        <v>7712000</v>
      </c>
      <c r="E347" s="19">
        <v>0</v>
      </c>
      <c r="F347" s="19">
        <v>0</v>
      </c>
      <c r="G347" s="19">
        <v>0</v>
      </c>
      <c r="H347" s="19">
        <v>0</v>
      </c>
      <c r="I347" s="19">
        <v>4005000</v>
      </c>
      <c r="J347" s="19">
        <v>0</v>
      </c>
      <c r="K347" s="19">
        <v>4005000</v>
      </c>
      <c r="L347" s="19">
        <v>0</v>
      </c>
      <c r="M347" s="19">
        <v>0</v>
      </c>
      <c r="N347" s="19">
        <v>0</v>
      </c>
      <c r="O347" s="19">
        <v>0</v>
      </c>
      <c r="P347" s="19">
        <v>12090000</v>
      </c>
      <c r="Q347" s="28">
        <f t="shared" si="5"/>
        <v>0</v>
      </c>
      <c r="R347" s="22">
        <v>472645630</v>
      </c>
    </row>
    <row r="348" spans="1:18" x14ac:dyDescent="0.2">
      <c r="A348" s="8" t="s">
        <v>365</v>
      </c>
      <c r="B348" s="16">
        <v>4611000</v>
      </c>
      <c r="C348" s="16">
        <v>207000</v>
      </c>
      <c r="D348" s="16">
        <v>4404000</v>
      </c>
      <c r="E348" s="16">
        <v>0</v>
      </c>
      <c r="F348" s="16">
        <v>0</v>
      </c>
      <c r="G348" s="16">
        <v>0</v>
      </c>
      <c r="H348" s="16">
        <v>0</v>
      </c>
      <c r="I348" s="16">
        <v>2000000</v>
      </c>
      <c r="J348" s="16">
        <v>0</v>
      </c>
      <c r="K348" s="16">
        <v>2000000</v>
      </c>
      <c r="L348" s="16">
        <v>0</v>
      </c>
      <c r="M348" s="16">
        <v>0</v>
      </c>
      <c r="N348" s="16">
        <v>0</v>
      </c>
      <c r="O348" s="16">
        <v>0</v>
      </c>
      <c r="P348" s="16">
        <v>6611000</v>
      </c>
      <c r="Q348" s="26">
        <f t="shared" si="5"/>
        <v>0</v>
      </c>
      <c r="R348" s="22">
        <v>284161663</v>
      </c>
    </row>
    <row r="349" spans="1:18" x14ac:dyDescent="0.2">
      <c r="A349" s="9" t="s">
        <v>366</v>
      </c>
      <c r="B349" s="25">
        <v>2121000</v>
      </c>
      <c r="C349" s="25">
        <v>123000</v>
      </c>
      <c r="D349" s="25">
        <v>1998000</v>
      </c>
      <c r="E349" s="25">
        <v>0</v>
      </c>
      <c r="F349" s="25">
        <v>0</v>
      </c>
      <c r="G349" s="25">
        <v>0</v>
      </c>
      <c r="H349" s="25">
        <v>0</v>
      </c>
      <c r="I349" s="25">
        <v>1505000</v>
      </c>
      <c r="J349" s="25">
        <v>0</v>
      </c>
      <c r="K349" s="25">
        <v>1505000</v>
      </c>
      <c r="L349" s="25">
        <v>0</v>
      </c>
      <c r="M349" s="25">
        <v>0</v>
      </c>
      <c r="N349" s="25">
        <v>0</v>
      </c>
      <c r="O349" s="25">
        <v>0</v>
      </c>
      <c r="P349" s="25">
        <v>3626000</v>
      </c>
      <c r="Q349" s="27">
        <f t="shared" si="5"/>
        <v>0</v>
      </c>
      <c r="R349" s="22">
        <v>166616823</v>
      </c>
    </row>
    <row r="350" spans="1:18" x14ac:dyDescent="0.2">
      <c r="A350" s="10" t="s">
        <v>367</v>
      </c>
      <c r="B350" s="19">
        <v>2345000</v>
      </c>
      <c r="C350" s="19">
        <v>139000</v>
      </c>
      <c r="D350" s="19">
        <v>2206000</v>
      </c>
      <c r="E350" s="19">
        <v>0</v>
      </c>
      <c r="F350" s="19">
        <v>0</v>
      </c>
      <c r="G350" s="19">
        <v>0</v>
      </c>
      <c r="H350" s="19">
        <v>0</v>
      </c>
      <c r="I350" s="19">
        <v>1505000</v>
      </c>
      <c r="J350" s="19">
        <v>0</v>
      </c>
      <c r="K350" s="19">
        <v>1505000</v>
      </c>
      <c r="L350" s="19">
        <v>0</v>
      </c>
      <c r="M350" s="19">
        <v>0</v>
      </c>
      <c r="N350" s="19">
        <v>0</v>
      </c>
      <c r="O350" s="19">
        <v>0</v>
      </c>
      <c r="P350" s="19">
        <v>3850000</v>
      </c>
      <c r="Q350" s="28">
        <f t="shared" si="5"/>
        <v>0</v>
      </c>
      <c r="R350" s="22">
        <v>215549224</v>
      </c>
    </row>
    <row r="351" spans="1:18" x14ac:dyDescent="0.2">
      <c r="A351" s="8" t="s">
        <v>368</v>
      </c>
      <c r="B351" s="16">
        <v>741000</v>
      </c>
      <c r="C351" s="16">
        <v>76000</v>
      </c>
      <c r="D351" s="16">
        <v>665000</v>
      </c>
      <c r="E351" s="16">
        <v>0</v>
      </c>
      <c r="F351" s="16">
        <v>0</v>
      </c>
      <c r="G351" s="16">
        <v>0</v>
      </c>
      <c r="H351" s="16">
        <v>0</v>
      </c>
      <c r="I351" s="16">
        <v>5000</v>
      </c>
      <c r="J351" s="16">
        <v>0</v>
      </c>
      <c r="K351" s="16">
        <v>5000</v>
      </c>
      <c r="L351" s="16">
        <v>0</v>
      </c>
      <c r="M351" s="16">
        <v>0</v>
      </c>
      <c r="N351" s="16">
        <v>0</v>
      </c>
      <c r="O351" s="16">
        <v>0</v>
      </c>
      <c r="P351" s="16">
        <v>746000</v>
      </c>
      <c r="Q351" s="26">
        <f t="shared" si="5"/>
        <v>0</v>
      </c>
      <c r="R351" s="22">
        <v>89723031</v>
      </c>
    </row>
    <row r="352" spans="1:18" x14ac:dyDescent="0.2">
      <c r="A352" s="9" t="s">
        <v>369</v>
      </c>
      <c r="B352" s="25">
        <v>818000</v>
      </c>
      <c r="C352" s="25">
        <v>67000</v>
      </c>
      <c r="D352" s="25">
        <v>751000</v>
      </c>
      <c r="E352" s="25">
        <v>0</v>
      </c>
      <c r="F352" s="25">
        <v>0</v>
      </c>
      <c r="G352" s="25">
        <v>0</v>
      </c>
      <c r="H352" s="25">
        <v>0</v>
      </c>
      <c r="I352" s="25">
        <v>5000</v>
      </c>
      <c r="J352" s="25">
        <v>0</v>
      </c>
      <c r="K352" s="25">
        <v>5000</v>
      </c>
      <c r="L352" s="25">
        <v>0</v>
      </c>
      <c r="M352" s="25">
        <v>0</v>
      </c>
      <c r="N352" s="25">
        <v>0</v>
      </c>
      <c r="O352" s="25">
        <v>0</v>
      </c>
      <c r="P352" s="25">
        <v>823000</v>
      </c>
      <c r="Q352" s="27">
        <f t="shared" si="5"/>
        <v>0</v>
      </c>
      <c r="R352" s="22">
        <v>91131116</v>
      </c>
    </row>
    <row r="353" spans="1:18" x14ac:dyDescent="0.2">
      <c r="A353" s="10" t="s">
        <v>370</v>
      </c>
      <c r="B353" s="19">
        <v>937000</v>
      </c>
      <c r="C353" s="19">
        <v>75000</v>
      </c>
      <c r="D353" s="19">
        <v>862000</v>
      </c>
      <c r="E353" s="19">
        <v>0</v>
      </c>
      <c r="F353" s="19">
        <v>0</v>
      </c>
      <c r="G353" s="19">
        <v>0</v>
      </c>
      <c r="H353" s="19">
        <v>0</v>
      </c>
      <c r="I353" s="19">
        <v>5000</v>
      </c>
      <c r="J353" s="19">
        <v>0</v>
      </c>
      <c r="K353" s="19">
        <v>5000</v>
      </c>
      <c r="L353" s="19">
        <v>0</v>
      </c>
      <c r="M353" s="19">
        <v>0</v>
      </c>
      <c r="N353" s="19">
        <v>0</v>
      </c>
      <c r="O353" s="19">
        <v>0</v>
      </c>
      <c r="P353" s="19">
        <v>942000</v>
      </c>
      <c r="Q353" s="28">
        <f t="shared" si="5"/>
        <v>0</v>
      </c>
      <c r="R353" s="22">
        <v>88835492</v>
      </c>
    </row>
    <row r="354" spans="1:18" x14ac:dyDescent="0.2">
      <c r="A354" s="8" t="s">
        <v>371</v>
      </c>
      <c r="B354" s="16">
        <v>2430000</v>
      </c>
      <c r="C354" s="16">
        <v>132000</v>
      </c>
      <c r="D354" s="16">
        <v>2298000</v>
      </c>
      <c r="E354" s="16">
        <v>0</v>
      </c>
      <c r="F354" s="16">
        <v>0</v>
      </c>
      <c r="G354" s="16">
        <v>0</v>
      </c>
      <c r="H354" s="16">
        <v>0</v>
      </c>
      <c r="I354" s="16">
        <v>5000</v>
      </c>
      <c r="J354" s="16">
        <v>0</v>
      </c>
      <c r="K354" s="16">
        <v>5000</v>
      </c>
      <c r="L354" s="16">
        <v>0</v>
      </c>
      <c r="M354" s="16">
        <v>0</v>
      </c>
      <c r="N354" s="16">
        <v>0</v>
      </c>
      <c r="O354" s="16">
        <v>0</v>
      </c>
      <c r="P354" s="16">
        <v>2435000</v>
      </c>
      <c r="Q354" s="26">
        <f t="shared" si="5"/>
        <v>0</v>
      </c>
      <c r="R354" s="22">
        <v>169150438</v>
      </c>
    </row>
    <row r="355" spans="1:18" x14ac:dyDescent="0.2">
      <c r="A355" s="9" t="s">
        <v>372</v>
      </c>
      <c r="B355" s="25">
        <v>3187000</v>
      </c>
      <c r="C355" s="25">
        <v>178000</v>
      </c>
      <c r="D355" s="25">
        <v>3009000</v>
      </c>
      <c r="E355" s="25">
        <v>0</v>
      </c>
      <c r="F355" s="25">
        <v>0</v>
      </c>
      <c r="G355" s="25">
        <v>0</v>
      </c>
      <c r="H355" s="25">
        <v>0</v>
      </c>
      <c r="I355" s="25">
        <v>8005000</v>
      </c>
      <c r="J355" s="25">
        <v>0</v>
      </c>
      <c r="K355" s="25">
        <v>8005000</v>
      </c>
      <c r="L355" s="25">
        <v>0</v>
      </c>
      <c r="M355" s="25">
        <v>0</v>
      </c>
      <c r="N355" s="25">
        <v>0</v>
      </c>
      <c r="O355" s="25">
        <v>0</v>
      </c>
      <c r="P355" s="25">
        <v>11192000</v>
      </c>
      <c r="Q355" s="27">
        <f t="shared" si="5"/>
        <v>0</v>
      </c>
      <c r="R355" s="22">
        <v>218207389</v>
      </c>
    </row>
    <row r="356" spans="1:18" x14ac:dyDescent="0.2">
      <c r="A356" s="10" t="s">
        <v>373</v>
      </c>
      <c r="B356" s="19">
        <v>1038000</v>
      </c>
      <c r="C356" s="19">
        <v>85000</v>
      </c>
      <c r="D356" s="19">
        <v>953000</v>
      </c>
      <c r="E356" s="19">
        <v>0</v>
      </c>
      <c r="F356" s="19">
        <v>0</v>
      </c>
      <c r="G356" s="19">
        <v>0</v>
      </c>
      <c r="H356" s="19">
        <v>0</v>
      </c>
      <c r="I356" s="19">
        <v>5000</v>
      </c>
      <c r="J356" s="19">
        <v>0</v>
      </c>
      <c r="K356" s="19">
        <v>5000</v>
      </c>
      <c r="L356" s="19">
        <v>0</v>
      </c>
      <c r="M356" s="19">
        <v>0</v>
      </c>
      <c r="N356" s="19">
        <v>0</v>
      </c>
      <c r="O356" s="19">
        <v>0</v>
      </c>
      <c r="P356" s="19">
        <v>1043000</v>
      </c>
      <c r="Q356" s="28">
        <f t="shared" si="5"/>
        <v>0</v>
      </c>
      <c r="R356" s="22">
        <v>104867295</v>
      </c>
    </row>
    <row r="357" spans="1:18" x14ac:dyDescent="0.2">
      <c r="A357" s="8" t="s">
        <v>374</v>
      </c>
      <c r="B357" s="16">
        <v>907000</v>
      </c>
      <c r="C357" s="16">
        <v>73000</v>
      </c>
      <c r="D357" s="16">
        <v>834000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907000</v>
      </c>
      <c r="Q357" s="26">
        <f t="shared" si="5"/>
        <v>0</v>
      </c>
      <c r="R357" s="22">
        <v>95453597</v>
      </c>
    </row>
    <row r="358" spans="1:18" x14ac:dyDescent="0.2">
      <c r="A358" s="9" t="s">
        <v>375</v>
      </c>
      <c r="B358" s="25">
        <v>2324000</v>
      </c>
      <c r="C358" s="25">
        <v>146000</v>
      </c>
      <c r="D358" s="25">
        <v>2178000</v>
      </c>
      <c r="E358" s="25">
        <v>0</v>
      </c>
      <c r="F358" s="25">
        <v>0</v>
      </c>
      <c r="G358" s="25">
        <v>0</v>
      </c>
      <c r="H358" s="25">
        <v>0</v>
      </c>
      <c r="I358" s="25">
        <v>2505000</v>
      </c>
      <c r="J358" s="25">
        <v>0</v>
      </c>
      <c r="K358" s="25">
        <v>2505000</v>
      </c>
      <c r="L358" s="25">
        <v>0</v>
      </c>
      <c r="M358" s="25">
        <v>0</v>
      </c>
      <c r="N358" s="25">
        <v>0</v>
      </c>
      <c r="O358" s="25">
        <v>0</v>
      </c>
      <c r="P358" s="25">
        <v>4829000</v>
      </c>
      <c r="Q358" s="27">
        <f t="shared" si="5"/>
        <v>0</v>
      </c>
      <c r="R358" s="22">
        <v>193674982</v>
      </c>
    </row>
    <row r="359" spans="1:18" x14ac:dyDescent="0.2">
      <c r="A359" s="10" t="s">
        <v>376</v>
      </c>
      <c r="B359" s="19">
        <v>769000</v>
      </c>
      <c r="C359" s="19">
        <v>62000</v>
      </c>
      <c r="D359" s="19">
        <v>707000</v>
      </c>
      <c r="E359" s="19">
        <v>0</v>
      </c>
      <c r="F359" s="19">
        <v>0</v>
      </c>
      <c r="G359" s="19">
        <v>0</v>
      </c>
      <c r="H359" s="19">
        <v>0</v>
      </c>
      <c r="I359" s="19">
        <v>1005000</v>
      </c>
      <c r="J359" s="19">
        <v>0</v>
      </c>
      <c r="K359" s="19">
        <v>1005000</v>
      </c>
      <c r="L359" s="19">
        <v>0</v>
      </c>
      <c r="M359" s="19">
        <v>0</v>
      </c>
      <c r="N359" s="19">
        <v>0</v>
      </c>
      <c r="O359" s="19">
        <v>0</v>
      </c>
      <c r="P359" s="19">
        <v>1774000</v>
      </c>
      <c r="Q359" s="28">
        <f t="shared" si="5"/>
        <v>0</v>
      </c>
      <c r="R359" s="22">
        <v>75572534</v>
      </c>
    </row>
    <row r="360" spans="1:18" x14ac:dyDescent="0.2">
      <c r="A360" s="8" t="s">
        <v>377</v>
      </c>
      <c r="B360" s="16">
        <v>1751000</v>
      </c>
      <c r="C360" s="16">
        <v>98000</v>
      </c>
      <c r="D360" s="16">
        <v>1653000</v>
      </c>
      <c r="E360" s="16">
        <v>0</v>
      </c>
      <c r="F360" s="16">
        <v>0</v>
      </c>
      <c r="G360" s="16">
        <v>0</v>
      </c>
      <c r="H360" s="16">
        <v>0</v>
      </c>
      <c r="I360" s="16">
        <v>2005000</v>
      </c>
      <c r="J360" s="16">
        <v>0</v>
      </c>
      <c r="K360" s="16">
        <v>2005000</v>
      </c>
      <c r="L360" s="16">
        <v>0</v>
      </c>
      <c r="M360" s="16">
        <v>0</v>
      </c>
      <c r="N360" s="16">
        <v>0</v>
      </c>
      <c r="O360" s="16">
        <v>0</v>
      </c>
      <c r="P360" s="16">
        <v>3756000</v>
      </c>
      <c r="Q360" s="26">
        <f t="shared" si="5"/>
        <v>0</v>
      </c>
      <c r="R360" s="22">
        <v>133286385</v>
      </c>
    </row>
    <row r="361" spans="1:18" x14ac:dyDescent="0.2">
      <c r="A361" s="9" t="s">
        <v>378</v>
      </c>
      <c r="B361" s="25">
        <v>1627000</v>
      </c>
      <c r="C361" s="25">
        <v>99000</v>
      </c>
      <c r="D361" s="25">
        <v>1528000</v>
      </c>
      <c r="E361" s="25">
        <v>0</v>
      </c>
      <c r="F361" s="25">
        <v>0</v>
      </c>
      <c r="G361" s="25">
        <v>0</v>
      </c>
      <c r="H361" s="25">
        <v>0</v>
      </c>
      <c r="I361" s="25">
        <v>5000</v>
      </c>
      <c r="J361" s="25">
        <v>0</v>
      </c>
      <c r="K361" s="25">
        <v>5000</v>
      </c>
      <c r="L361" s="25">
        <v>0</v>
      </c>
      <c r="M361" s="25">
        <v>0</v>
      </c>
      <c r="N361" s="25">
        <v>0</v>
      </c>
      <c r="O361" s="25">
        <v>0</v>
      </c>
      <c r="P361" s="25">
        <v>1632000</v>
      </c>
      <c r="Q361" s="27"/>
      <c r="R361" s="22">
        <v>133789182</v>
      </c>
    </row>
    <row r="362" spans="1:18" x14ac:dyDescent="0.2">
      <c r="A362" s="9" t="s">
        <v>379</v>
      </c>
      <c r="B362" s="19">
        <v>748000</v>
      </c>
      <c r="C362" s="19">
        <v>65000</v>
      </c>
      <c r="D362" s="19">
        <v>683000</v>
      </c>
      <c r="E362" s="19">
        <v>0</v>
      </c>
      <c r="F362" s="19">
        <v>0</v>
      </c>
      <c r="G362" s="19">
        <v>0</v>
      </c>
      <c r="H362" s="19">
        <v>0</v>
      </c>
      <c r="I362" s="19">
        <v>5000</v>
      </c>
      <c r="J362" s="19">
        <v>0</v>
      </c>
      <c r="K362" s="19">
        <v>5000</v>
      </c>
      <c r="L362" s="19">
        <v>0</v>
      </c>
      <c r="M362" s="19">
        <v>0</v>
      </c>
      <c r="N362" s="19">
        <v>0</v>
      </c>
      <c r="O362" s="19">
        <v>0</v>
      </c>
      <c r="P362" s="19">
        <v>753000</v>
      </c>
      <c r="Q362" s="28">
        <f t="shared" si="5"/>
        <v>0</v>
      </c>
      <c r="R362" s="22">
        <v>82338504</v>
      </c>
    </row>
    <row r="363" spans="1:18" ht="12.75" thickBot="1" x14ac:dyDescent="0.25">
      <c r="A363" s="11"/>
      <c r="B363" s="20">
        <v>4491400000</v>
      </c>
      <c r="C363" s="20">
        <v>191400000</v>
      </c>
      <c r="D363" s="20">
        <v>4300000000</v>
      </c>
      <c r="E363" s="17">
        <v>0</v>
      </c>
      <c r="F363" s="17">
        <v>0</v>
      </c>
      <c r="G363" s="17">
        <v>0</v>
      </c>
      <c r="H363" s="17">
        <v>0</v>
      </c>
      <c r="I363" s="17">
        <v>576554602</v>
      </c>
      <c r="J363" s="17">
        <v>0</v>
      </c>
      <c r="K363" s="17">
        <v>230350602</v>
      </c>
      <c r="L363" s="17">
        <v>346204000</v>
      </c>
      <c r="M363" s="17">
        <v>0</v>
      </c>
      <c r="N363" s="17">
        <v>0</v>
      </c>
      <c r="O363" s="17">
        <v>0</v>
      </c>
      <c r="P363" s="17">
        <v>5067954602</v>
      </c>
      <c r="Q363" s="18">
        <f>SUM(Q6:Q362)</f>
        <v>0</v>
      </c>
      <c r="R363" s="24">
        <v>180861415274</v>
      </c>
    </row>
    <row r="364" spans="1:18" ht="10.5" customHeight="1" thickTop="1" x14ac:dyDescent="0.2">
      <c r="R364" s="22"/>
    </row>
    <row r="365" spans="1:18" x14ac:dyDescent="0.2">
      <c r="J365" s="29"/>
      <c r="R365" s="22"/>
    </row>
  </sheetData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2024-12-20T10:29:45Z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