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ffentlig" sheetId="1" r:id="rId1"/>
  </sheets>
  <definedNames/>
  <calcPr fullCalcOnLoad="1"/>
</workbook>
</file>

<file path=xl/sharedStrings.xml><?xml version="1.0" encoding="utf-8"?>
<sst xmlns="http://schemas.openxmlformats.org/spreadsheetml/2006/main" count="916" uniqueCount="911">
  <si>
    <t>Knr</t>
  </si>
  <si>
    <t>Østfold</t>
  </si>
  <si>
    <t>0101</t>
  </si>
  <si>
    <t>Halden</t>
  </si>
  <si>
    <t>0104</t>
  </si>
  <si>
    <t>Moss</t>
  </si>
  <si>
    <t>0105</t>
  </si>
  <si>
    <t>Sarpsborg</t>
  </si>
  <si>
    <t>0106</t>
  </si>
  <si>
    <t>Fredrikstad</t>
  </si>
  <si>
    <t>0111</t>
  </si>
  <si>
    <t>Hvaler</t>
  </si>
  <si>
    <t>0118</t>
  </si>
  <si>
    <t>Aremark</t>
  </si>
  <si>
    <t>0119</t>
  </si>
  <si>
    <t>Marker</t>
  </si>
  <si>
    <t>0121</t>
  </si>
  <si>
    <t>Rømskog</t>
  </si>
  <si>
    <t>0122</t>
  </si>
  <si>
    <t>Trøgstad</t>
  </si>
  <si>
    <t>0123</t>
  </si>
  <si>
    <t>Spydeberg</t>
  </si>
  <si>
    <t>0124</t>
  </si>
  <si>
    <t>Askim</t>
  </si>
  <si>
    <t>0125</t>
  </si>
  <si>
    <t>Eidsberg</t>
  </si>
  <si>
    <t>0127</t>
  </si>
  <si>
    <t>Skiptvet</t>
  </si>
  <si>
    <t>0128</t>
  </si>
  <si>
    <t>Rakkestad</t>
  </si>
  <si>
    <t>0135</t>
  </si>
  <si>
    <t>Råde</t>
  </si>
  <si>
    <t>0136</t>
  </si>
  <si>
    <t>Rygge</t>
  </si>
  <si>
    <t>0137</t>
  </si>
  <si>
    <t>Våler (Østfold)</t>
  </si>
  <si>
    <t>0138</t>
  </si>
  <si>
    <t>Hobøl</t>
  </si>
  <si>
    <t>Akershus</t>
  </si>
  <si>
    <t>0211</t>
  </si>
  <si>
    <t>Vestby</t>
  </si>
  <si>
    <t>0213</t>
  </si>
  <si>
    <t>Ski</t>
  </si>
  <si>
    <t>0214</t>
  </si>
  <si>
    <t>Ås</t>
  </si>
  <si>
    <t>0215</t>
  </si>
  <si>
    <t>Frogn</t>
  </si>
  <si>
    <t>0216</t>
  </si>
  <si>
    <t>Nesodden</t>
  </si>
  <si>
    <t>0217</t>
  </si>
  <si>
    <t>Oppegård</t>
  </si>
  <si>
    <t>0219</t>
  </si>
  <si>
    <t>Bærum</t>
  </si>
  <si>
    <t>0220</t>
  </si>
  <si>
    <t>Asker</t>
  </si>
  <si>
    <t>0221</t>
  </si>
  <si>
    <t>Aurskog-Høland</t>
  </si>
  <si>
    <t>0226</t>
  </si>
  <si>
    <t>Sørum</t>
  </si>
  <si>
    <t>0227</t>
  </si>
  <si>
    <t>Fet</t>
  </si>
  <si>
    <t>0228</t>
  </si>
  <si>
    <t>Rælingen</t>
  </si>
  <si>
    <t>0229</t>
  </si>
  <si>
    <t>Enebakk</t>
  </si>
  <si>
    <t>0230</t>
  </si>
  <si>
    <t>Lørenskog</t>
  </si>
  <si>
    <t>0231</t>
  </si>
  <si>
    <t>Skedsmo</t>
  </si>
  <si>
    <t>0233</t>
  </si>
  <si>
    <t>Nittedal</t>
  </si>
  <si>
    <t>0234</t>
  </si>
  <si>
    <t>Gjerdrum</t>
  </si>
  <si>
    <t>0235</t>
  </si>
  <si>
    <t>Ullensaker</t>
  </si>
  <si>
    <t>0236</t>
  </si>
  <si>
    <t>Nes</t>
  </si>
  <si>
    <t>0237</t>
  </si>
  <si>
    <t>Eidsvoll</t>
  </si>
  <si>
    <t>0238</t>
  </si>
  <si>
    <t>Nannestad</t>
  </si>
  <si>
    <t>0239</t>
  </si>
  <si>
    <t>Hurdal</t>
  </si>
  <si>
    <t>Oslo</t>
  </si>
  <si>
    <t>030101</t>
  </si>
  <si>
    <t>Bydel Gamle Oslo</t>
  </si>
  <si>
    <t>030102</t>
  </si>
  <si>
    <t>Bydel Grünerløkka</t>
  </si>
  <si>
    <t>030103</t>
  </si>
  <si>
    <t>Bydel Sagene</t>
  </si>
  <si>
    <t>030104</t>
  </si>
  <si>
    <t>Bydel St. Hanshaugen</t>
  </si>
  <si>
    <t>030105</t>
  </si>
  <si>
    <t>Bydel Frogner</t>
  </si>
  <si>
    <t>030106</t>
  </si>
  <si>
    <t>Bydel Ullern</t>
  </si>
  <si>
    <t>030107</t>
  </si>
  <si>
    <t>Bydel Vestre Aker</t>
  </si>
  <si>
    <t>030108</t>
  </si>
  <si>
    <t>Bydel Nordre Aker</t>
  </si>
  <si>
    <t>030109</t>
  </si>
  <si>
    <t>Bydel Bjerke</t>
  </si>
  <si>
    <t>030110</t>
  </si>
  <si>
    <t>Bydel Grorud</t>
  </si>
  <si>
    <t>030111</t>
  </si>
  <si>
    <t>Bydel Stovner</t>
  </si>
  <si>
    <t>030112</t>
  </si>
  <si>
    <t>Bydel Alna</t>
  </si>
  <si>
    <t>030113</t>
  </si>
  <si>
    <t>Bydel Østensjø</t>
  </si>
  <si>
    <t>030114</t>
  </si>
  <si>
    <t>Bydel Nordstrand</t>
  </si>
  <si>
    <t>030115</t>
  </si>
  <si>
    <t>Bydel Søndre Nordstrand</t>
  </si>
  <si>
    <t>Hedmark</t>
  </si>
  <si>
    <t>0402</t>
  </si>
  <si>
    <t>Kongsvinger</t>
  </si>
  <si>
    <t>0403</t>
  </si>
  <si>
    <t>Hamar</t>
  </si>
  <si>
    <t>0412</t>
  </si>
  <si>
    <t>Ringsaker</t>
  </si>
  <si>
    <t>0415</t>
  </si>
  <si>
    <t>Løten</t>
  </si>
  <si>
    <t>0417</t>
  </si>
  <si>
    <t>Stange</t>
  </si>
  <si>
    <t>0418</t>
  </si>
  <si>
    <t>Nord-Odal</t>
  </si>
  <si>
    <t>0419</t>
  </si>
  <si>
    <t>Sør-Odal</t>
  </si>
  <si>
    <t>0420</t>
  </si>
  <si>
    <t>Eidskog</t>
  </si>
  <si>
    <t>0423</t>
  </si>
  <si>
    <t>Grue</t>
  </si>
  <si>
    <t>0425</t>
  </si>
  <si>
    <t>Åsnes</t>
  </si>
  <si>
    <t>0426</t>
  </si>
  <si>
    <t>Våler (Hedmark)</t>
  </si>
  <si>
    <t>0427</t>
  </si>
  <si>
    <t>Elverum</t>
  </si>
  <si>
    <t>0428</t>
  </si>
  <si>
    <t>Trysil</t>
  </si>
  <si>
    <t>0429</t>
  </si>
  <si>
    <t>Åmot</t>
  </si>
  <si>
    <t>0430</t>
  </si>
  <si>
    <t>Stor-Elvdal</t>
  </si>
  <si>
    <t>0432</t>
  </si>
  <si>
    <t>Rendalen</t>
  </si>
  <si>
    <t>0434</t>
  </si>
  <si>
    <t>Engerdal</t>
  </si>
  <si>
    <t>0436</t>
  </si>
  <si>
    <t>Tolga</t>
  </si>
  <si>
    <t>0437</t>
  </si>
  <si>
    <t>Tynset</t>
  </si>
  <si>
    <t>0438</t>
  </si>
  <si>
    <t>Alvdal</t>
  </si>
  <si>
    <t>0439</t>
  </si>
  <si>
    <t>Folldal</t>
  </si>
  <si>
    <t>0441</t>
  </si>
  <si>
    <t>Os</t>
  </si>
  <si>
    <t>Oppland</t>
  </si>
  <si>
    <t>0501</t>
  </si>
  <si>
    <t>Lillehammer</t>
  </si>
  <si>
    <t>0502</t>
  </si>
  <si>
    <t>Gjøvik</t>
  </si>
  <si>
    <t>0511</t>
  </si>
  <si>
    <t>Dovre</t>
  </si>
  <si>
    <t>0512</t>
  </si>
  <si>
    <t>Lesja</t>
  </si>
  <si>
    <t>0513</t>
  </si>
  <si>
    <t>Skjåk</t>
  </si>
  <si>
    <t>0514</t>
  </si>
  <si>
    <t>Lom</t>
  </si>
  <si>
    <t>0515</t>
  </si>
  <si>
    <t>Vågå</t>
  </si>
  <si>
    <t>0516</t>
  </si>
  <si>
    <t>Nord-Fron</t>
  </si>
  <si>
    <t>0517</t>
  </si>
  <si>
    <t>Sel</t>
  </si>
  <si>
    <t>0519</t>
  </si>
  <si>
    <t>Sør-Fron</t>
  </si>
  <si>
    <t>0520</t>
  </si>
  <si>
    <t>Ringebu</t>
  </si>
  <si>
    <t>0521</t>
  </si>
  <si>
    <t>Øyer</t>
  </si>
  <si>
    <t>0522</t>
  </si>
  <si>
    <t>Gausdal</t>
  </si>
  <si>
    <t>0528</t>
  </si>
  <si>
    <t>Østre Toten</t>
  </si>
  <si>
    <t>0529</t>
  </si>
  <si>
    <t>Vestre Toten</t>
  </si>
  <si>
    <t>0532</t>
  </si>
  <si>
    <t>Jevnaker</t>
  </si>
  <si>
    <t>0533</t>
  </si>
  <si>
    <t>Lunner</t>
  </si>
  <si>
    <t>0534</t>
  </si>
  <si>
    <t>Gran</t>
  </si>
  <si>
    <t>0536</t>
  </si>
  <si>
    <t>Søndre Land</t>
  </si>
  <si>
    <t>0538</t>
  </si>
  <si>
    <t>Nordre Land</t>
  </si>
  <si>
    <t>0540</t>
  </si>
  <si>
    <t>Sør-Aurdal</t>
  </si>
  <si>
    <t>0541</t>
  </si>
  <si>
    <t>Etnedal</t>
  </si>
  <si>
    <t>0542</t>
  </si>
  <si>
    <t>Nord-Aurdal</t>
  </si>
  <si>
    <t>0543</t>
  </si>
  <si>
    <t>Vestre Slidre</t>
  </si>
  <si>
    <t>0544</t>
  </si>
  <si>
    <t>Øystre Slidre</t>
  </si>
  <si>
    <t>0545</t>
  </si>
  <si>
    <t>Vang</t>
  </si>
  <si>
    <t>Buskerud</t>
  </si>
  <si>
    <t>0602</t>
  </si>
  <si>
    <t>Drammen</t>
  </si>
  <si>
    <t>0604</t>
  </si>
  <si>
    <t>Kongsberg</t>
  </si>
  <si>
    <t>0605</t>
  </si>
  <si>
    <t>Ringerike</t>
  </si>
  <si>
    <t>0612</t>
  </si>
  <si>
    <t>Hole</t>
  </si>
  <si>
    <t>0615</t>
  </si>
  <si>
    <t>Flå</t>
  </si>
  <si>
    <t>0616</t>
  </si>
  <si>
    <t>0617</t>
  </si>
  <si>
    <t>Gol</t>
  </si>
  <si>
    <t>0618</t>
  </si>
  <si>
    <t>Hemsedal</t>
  </si>
  <si>
    <t>0619</t>
  </si>
  <si>
    <t>Ål</t>
  </si>
  <si>
    <t>0620</t>
  </si>
  <si>
    <t>Hol</t>
  </si>
  <si>
    <t>0621</t>
  </si>
  <si>
    <t>Sigdal</t>
  </si>
  <si>
    <t>0622</t>
  </si>
  <si>
    <t>Krødsherad</t>
  </si>
  <si>
    <t>0623</t>
  </si>
  <si>
    <t>Modum</t>
  </si>
  <si>
    <t>0624</t>
  </si>
  <si>
    <t>Øvre Eiker</t>
  </si>
  <si>
    <t>0625</t>
  </si>
  <si>
    <t>Nedre Eiker</t>
  </si>
  <si>
    <t>0626</t>
  </si>
  <si>
    <t>Lier</t>
  </si>
  <si>
    <t>0627</t>
  </si>
  <si>
    <t>Røyken</t>
  </si>
  <si>
    <t>0628</t>
  </si>
  <si>
    <t>Hurum</t>
  </si>
  <si>
    <t>0631</t>
  </si>
  <si>
    <t>Flesberg</t>
  </si>
  <si>
    <t>0632</t>
  </si>
  <si>
    <t>Rollag</t>
  </si>
  <si>
    <t>0633</t>
  </si>
  <si>
    <t>Nore og Uvdal</t>
  </si>
  <si>
    <t>Vestfold</t>
  </si>
  <si>
    <t>0701</t>
  </si>
  <si>
    <t>Horten</t>
  </si>
  <si>
    <t>0702</t>
  </si>
  <si>
    <t>Holmestrand</t>
  </si>
  <si>
    <t>0704</t>
  </si>
  <si>
    <t>Tønsberg</t>
  </si>
  <si>
    <t>0706</t>
  </si>
  <si>
    <t>Sandefjord</t>
  </si>
  <si>
    <t>0709</t>
  </si>
  <si>
    <t>Larvik</t>
  </si>
  <si>
    <t>0711</t>
  </si>
  <si>
    <t>Svelvik</t>
  </si>
  <si>
    <t>0713</t>
  </si>
  <si>
    <t>Sande</t>
  </si>
  <si>
    <t>0714</t>
  </si>
  <si>
    <t>Hof</t>
  </si>
  <si>
    <t>0716</t>
  </si>
  <si>
    <t>Re</t>
  </si>
  <si>
    <t>0719</t>
  </si>
  <si>
    <t>Andebu</t>
  </si>
  <si>
    <t>0720</t>
  </si>
  <si>
    <t>Stokke</t>
  </si>
  <si>
    <t>0722</t>
  </si>
  <si>
    <t>Nøtterøy</t>
  </si>
  <si>
    <t>0723</t>
  </si>
  <si>
    <t>Tjøme</t>
  </si>
  <si>
    <t>0728</t>
  </si>
  <si>
    <t>Lardal</t>
  </si>
  <si>
    <t>Telemark</t>
  </si>
  <si>
    <t>0805</t>
  </si>
  <si>
    <t>Porsgrunn</t>
  </si>
  <si>
    <t>0806</t>
  </si>
  <si>
    <t>Skien</t>
  </si>
  <si>
    <t>0807</t>
  </si>
  <si>
    <t>Notodden</t>
  </si>
  <si>
    <t>0811</t>
  </si>
  <si>
    <t>Siljan</t>
  </si>
  <si>
    <t>0814</t>
  </si>
  <si>
    <t>Bamble</t>
  </si>
  <si>
    <t>0815</t>
  </si>
  <si>
    <t>Kragerø</t>
  </si>
  <si>
    <t>0817</t>
  </si>
  <si>
    <t>Drangedal</t>
  </si>
  <si>
    <t>0819</t>
  </si>
  <si>
    <t>Nome</t>
  </si>
  <si>
    <t>0821</t>
  </si>
  <si>
    <t>Bø</t>
  </si>
  <si>
    <t>0822</t>
  </si>
  <si>
    <t>Sauherad</t>
  </si>
  <si>
    <t>0826</t>
  </si>
  <si>
    <t>Tinn</t>
  </si>
  <si>
    <t>0827</t>
  </si>
  <si>
    <t>Hjartdal</t>
  </si>
  <si>
    <t>0828</t>
  </si>
  <si>
    <t>Seljord</t>
  </si>
  <si>
    <t>0829</t>
  </si>
  <si>
    <t>Kviteseid</t>
  </si>
  <si>
    <t>0830</t>
  </si>
  <si>
    <t>Nissedal</t>
  </si>
  <si>
    <t>0831</t>
  </si>
  <si>
    <t>Fyresdal</t>
  </si>
  <si>
    <t>0833</t>
  </si>
  <si>
    <t>Tokke</t>
  </si>
  <si>
    <t>0834</t>
  </si>
  <si>
    <t>Vinje</t>
  </si>
  <si>
    <t>Aust-Agder</t>
  </si>
  <si>
    <t>0901</t>
  </si>
  <si>
    <t xml:space="preserve">Risør </t>
  </si>
  <si>
    <t>0904</t>
  </si>
  <si>
    <t xml:space="preserve">Grimstad </t>
  </si>
  <si>
    <t>0906</t>
  </si>
  <si>
    <t xml:space="preserve">Arendal </t>
  </si>
  <si>
    <t>0911</t>
  </si>
  <si>
    <t xml:space="preserve">Gjerstad </t>
  </si>
  <si>
    <t>0912</t>
  </si>
  <si>
    <t xml:space="preserve">Vegårshei </t>
  </si>
  <si>
    <t>0914</t>
  </si>
  <si>
    <t xml:space="preserve">Tvedestrand </t>
  </si>
  <si>
    <t>0919</t>
  </si>
  <si>
    <t xml:space="preserve">Froland </t>
  </si>
  <si>
    <t>0926</t>
  </si>
  <si>
    <t xml:space="preserve">Lillesand </t>
  </si>
  <si>
    <t>0928</t>
  </si>
  <si>
    <t xml:space="preserve">Birkenes </t>
  </si>
  <si>
    <t>0929</t>
  </si>
  <si>
    <t xml:space="preserve">Åmli </t>
  </si>
  <si>
    <t>0935</t>
  </si>
  <si>
    <t xml:space="preserve">Iveland </t>
  </si>
  <si>
    <t>0937</t>
  </si>
  <si>
    <t xml:space="preserve">Evje og Hornnes </t>
  </si>
  <si>
    <t>0938</t>
  </si>
  <si>
    <t xml:space="preserve">Bygland </t>
  </si>
  <si>
    <t>0940</t>
  </si>
  <si>
    <t xml:space="preserve">Valle </t>
  </si>
  <si>
    <t>0941</t>
  </si>
  <si>
    <t xml:space="preserve">Bykle </t>
  </si>
  <si>
    <t>Vest-Agder</t>
  </si>
  <si>
    <t>1001</t>
  </si>
  <si>
    <t>Kristiansand</t>
  </si>
  <si>
    <t>1002</t>
  </si>
  <si>
    <t>Mandal</t>
  </si>
  <si>
    <t>1003</t>
  </si>
  <si>
    <t>Farsund</t>
  </si>
  <si>
    <t>1004</t>
  </si>
  <si>
    <t>Flekkefjord</t>
  </si>
  <si>
    <t>1014</t>
  </si>
  <si>
    <t>Vennesla</t>
  </si>
  <si>
    <t>1017</t>
  </si>
  <si>
    <t>Songdalen</t>
  </si>
  <si>
    <t>1018</t>
  </si>
  <si>
    <t>Søgne</t>
  </si>
  <si>
    <t>1021</t>
  </si>
  <si>
    <t>Marnardal</t>
  </si>
  <si>
    <t>1026</t>
  </si>
  <si>
    <t>Åseral</t>
  </si>
  <si>
    <t>1027</t>
  </si>
  <si>
    <t>Audnedal</t>
  </si>
  <si>
    <t>1029</t>
  </si>
  <si>
    <t>Lindesnes</t>
  </si>
  <si>
    <t>1032</t>
  </si>
  <si>
    <t>Lyngdal</t>
  </si>
  <si>
    <t>1034</t>
  </si>
  <si>
    <t>Hægebostad,</t>
  </si>
  <si>
    <t>1037</t>
  </si>
  <si>
    <t>Kvinesdal</t>
  </si>
  <si>
    <t>1046</t>
  </si>
  <si>
    <t>Sirdal</t>
  </si>
  <si>
    <t>Rogaland</t>
  </si>
  <si>
    <t>1101</t>
  </si>
  <si>
    <t>Eigersund</t>
  </si>
  <si>
    <t>1102</t>
  </si>
  <si>
    <t>Sandnes</t>
  </si>
  <si>
    <t>1103</t>
  </si>
  <si>
    <t>Stavanger</t>
  </si>
  <si>
    <t>1106</t>
  </si>
  <si>
    <t>Haugesund</t>
  </si>
  <si>
    <t>1111</t>
  </si>
  <si>
    <t>Sokndal</t>
  </si>
  <si>
    <t>1112</t>
  </si>
  <si>
    <t>Lund</t>
  </si>
  <si>
    <t>1114</t>
  </si>
  <si>
    <t>Bjerkreim</t>
  </si>
  <si>
    <t>1119</t>
  </si>
  <si>
    <t>Hå</t>
  </si>
  <si>
    <t>1120</t>
  </si>
  <si>
    <t>Klepp</t>
  </si>
  <si>
    <t>1121</t>
  </si>
  <si>
    <t>Time</t>
  </si>
  <si>
    <t>1122</t>
  </si>
  <si>
    <t>Gjesdal</t>
  </si>
  <si>
    <t>1124</t>
  </si>
  <si>
    <t>Sola</t>
  </si>
  <si>
    <t>1127</t>
  </si>
  <si>
    <t>Randaberg</t>
  </si>
  <si>
    <t>1129</t>
  </si>
  <si>
    <t>Forsand</t>
  </si>
  <si>
    <t>1130</t>
  </si>
  <si>
    <t>Strand</t>
  </si>
  <si>
    <t>1133</t>
  </si>
  <si>
    <t>Hjelmeland</t>
  </si>
  <si>
    <t>1134</t>
  </si>
  <si>
    <t>Suldal</t>
  </si>
  <si>
    <t>1135</t>
  </si>
  <si>
    <t>Sauda</t>
  </si>
  <si>
    <t>1141</t>
  </si>
  <si>
    <t>Finnøy</t>
  </si>
  <si>
    <t>1142</t>
  </si>
  <si>
    <t>Rennesøy</t>
  </si>
  <si>
    <t>1144</t>
  </si>
  <si>
    <t>Kvitsøy</t>
  </si>
  <si>
    <t>1145</t>
  </si>
  <si>
    <t>Bokn</t>
  </si>
  <si>
    <t>1146</t>
  </si>
  <si>
    <t>Tysvær</t>
  </si>
  <si>
    <t>1149</t>
  </si>
  <si>
    <t>Karmøy</t>
  </si>
  <si>
    <t>1151</t>
  </si>
  <si>
    <t>Utsira</t>
  </si>
  <si>
    <t>1160</t>
  </si>
  <si>
    <t>Vindafjord</t>
  </si>
  <si>
    <t>Hordaland</t>
  </si>
  <si>
    <t>1201</t>
  </si>
  <si>
    <t>Bergen</t>
  </si>
  <si>
    <t>1211</t>
  </si>
  <si>
    <t>Etne</t>
  </si>
  <si>
    <t>1216</t>
  </si>
  <si>
    <t>Sveio</t>
  </si>
  <si>
    <t>1219</t>
  </si>
  <si>
    <t>Bømlo</t>
  </si>
  <si>
    <t>1221</t>
  </si>
  <si>
    <t>Stord</t>
  </si>
  <si>
    <t>1222</t>
  </si>
  <si>
    <t>Fitjar</t>
  </si>
  <si>
    <t>1223</t>
  </si>
  <si>
    <t>Tysnes</t>
  </si>
  <si>
    <t>1224</t>
  </si>
  <si>
    <t>Kvinnherad</t>
  </si>
  <si>
    <t>1227</t>
  </si>
  <si>
    <t>Jondal</t>
  </si>
  <si>
    <t>1228</t>
  </si>
  <si>
    <t>Odda</t>
  </si>
  <si>
    <t>1231</t>
  </si>
  <si>
    <t>Ullensvang</t>
  </si>
  <si>
    <t>1232</t>
  </si>
  <si>
    <t>Eidfjord</t>
  </si>
  <si>
    <t>1233</t>
  </si>
  <si>
    <t>Ulvik</t>
  </si>
  <si>
    <t>1234</t>
  </si>
  <si>
    <t>Granvin</t>
  </si>
  <si>
    <t>1235</t>
  </si>
  <si>
    <t>Voss</t>
  </si>
  <si>
    <t>1238</t>
  </si>
  <si>
    <t>Kvam</t>
  </si>
  <si>
    <t>1241</t>
  </si>
  <si>
    <t>Fusa</t>
  </si>
  <si>
    <t>1242</t>
  </si>
  <si>
    <t>Samnanger</t>
  </si>
  <si>
    <t>1243</t>
  </si>
  <si>
    <t>1244</t>
  </si>
  <si>
    <t xml:space="preserve">Austevoll </t>
  </si>
  <si>
    <t>1245</t>
  </si>
  <si>
    <t>Sund</t>
  </si>
  <si>
    <t>1246</t>
  </si>
  <si>
    <t>Fjell</t>
  </si>
  <si>
    <t>1247</t>
  </si>
  <si>
    <t>Askøy</t>
  </si>
  <si>
    <t>1251</t>
  </si>
  <si>
    <t>Vaksdal</t>
  </si>
  <si>
    <t>1252</t>
  </si>
  <si>
    <t>Modalen</t>
  </si>
  <si>
    <t>1253</t>
  </si>
  <si>
    <t>Osterøy</t>
  </si>
  <si>
    <t>1256</t>
  </si>
  <si>
    <t>Meland</t>
  </si>
  <si>
    <t>1259</t>
  </si>
  <si>
    <t>Øygarden</t>
  </si>
  <si>
    <t>1260</t>
  </si>
  <si>
    <t>Radøy</t>
  </si>
  <si>
    <t>1263</t>
  </si>
  <si>
    <t>Lindås</t>
  </si>
  <si>
    <t>1264</t>
  </si>
  <si>
    <t>Austrheim</t>
  </si>
  <si>
    <t>1265</t>
  </si>
  <si>
    <t>Fedje</t>
  </si>
  <si>
    <t>1266</t>
  </si>
  <si>
    <t>Masfjorden</t>
  </si>
  <si>
    <t>Sogn og Fjordane</t>
  </si>
  <si>
    <t>1401</t>
  </si>
  <si>
    <t>Flora</t>
  </si>
  <si>
    <t>1411</t>
  </si>
  <si>
    <t>Gulen</t>
  </si>
  <si>
    <t>1412</t>
  </si>
  <si>
    <t>Solund</t>
  </si>
  <si>
    <t>1413</t>
  </si>
  <si>
    <t>Hyllestad</t>
  </si>
  <si>
    <t>1416</t>
  </si>
  <si>
    <t>Høyanger</t>
  </si>
  <si>
    <t>1417</t>
  </si>
  <si>
    <t>Vik</t>
  </si>
  <si>
    <t>1418</t>
  </si>
  <si>
    <t>Balestrand</t>
  </si>
  <si>
    <t>1419</t>
  </si>
  <si>
    <t>Leikanger</t>
  </si>
  <si>
    <t>1420</t>
  </si>
  <si>
    <t>Sogndal</t>
  </si>
  <si>
    <t>1421</t>
  </si>
  <si>
    <t>Aurland</t>
  </si>
  <si>
    <t>1422</t>
  </si>
  <si>
    <t>Lærdal</t>
  </si>
  <si>
    <t>1424</t>
  </si>
  <si>
    <t>Årdal</t>
  </si>
  <si>
    <t>1426</t>
  </si>
  <si>
    <t>Luster</t>
  </si>
  <si>
    <t>1428</t>
  </si>
  <si>
    <t>Askvoll</t>
  </si>
  <si>
    <t>1429</t>
  </si>
  <si>
    <t>Fjaler</t>
  </si>
  <si>
    <t>1430</t>
  </si>
  <si>
    <t>Gaular</t>
  </si>
  <si>
    <t>1431</t>
  </si>
  <si>
    <t>Jølster</t>
  </si>
  <si>
    <t>1432</t>
  </si>
  <si>
    <t>Førde</t>
  </si>
  <si>
    <t>1433</t>
  </si>
  <si>
    <t>Naustdal</t>
  </si>
  <si>
    <t>1438</t>
  </si>
  <si>
    <t>Bremanger</t>
  </si>
  <si>
    <t>1439</t>
  </si>
  <si>
    <t>Vågsøy</t>
  </si>
  <si>
    <t>1441</t>
  </si>
  <si>
    <t>Selje</t>
  </si>
  <si>
    <t>1443</t>
  </si>
  <si>
    <t>Eid</t>
  </si>
  <si>
    <t>1444</t>
  </si>
  <si>
    <t>Hornindal</t>
  </si>
  <si>
    <t>1445</t>
  </si>
  <si>
    <t>Gloppen</t>
  </si>
  <si>
    <t>1449</t>
  </si>
  <si>
    <t>Stryn</t>
  </si>
  <si>
    <t>Møre og Romsdal</t>
  </si>
  <si>
    <t>1502</t>
  </si>
  <si>
    <t>Molde</t>
  </si>
  <si>
    <t>1503</t>
  </si>
  <si>
    <t>Kristiansund</t>
  </si>
  <si>
    <t>1504</t>
  </si>
  <si>
    <t>Ålesund</t>
  </si>
  <si>
    <t>1511</t>
  </si>
  <si>
    <t>Vanylven</t>
  </si>
  <si>
    <t>1514</t>
  </si>
  <si>
    <t>1515</t>
  </si>
  <si>
    <t>Herøy</t>
  </si>
  <si>
    <t>1516</t>
  </si>
  <si>
    <t>Ulstein</t>
  </si>
  <si>
    <t>1517</t>
  </si>
  <si>
    <t>Hareid</t>
  </si>
  <si>
    <t>1519</t>
  </si>
  <si>
    <t>Volda</t>
  </si>
  <si>
    <t>1520</t>
  </si>
  <si>
    <t>Ørsta</t>
  </si>
  <si>
    <t>1523</t>
  </si>
  <si>
    <t>Ørskog</t>
  </si>
  <si>
    <t>1524</t>
  </si>
  <si>
    <t>Norddal</t>
  </si>
  <si>
    <t>1525</t>
  </si>
  <si>
    <t>Stranda</t>
  </si>
  <si>
    <t>1526</t>
  </si>
  <si>
    <t>Stordal</t>
  </si>
  <si>
    <t>1528</t>
  </si>
  <si>
    <t>Sykkylven</t>
  </si>
  <si>
    <t>1529</t>
  </si>
  <si>
    <t>Skodje</t>
  </si>
  <si>
    <t>1531</t>
  </si>
  <si>
    <t>Sula</t>
  </si>
  <si>
    <t>1532</t>
  </si>
  <si>
    <t>Giske</t>
  </si>
  <si>
    <t>1534</t>
  </si>
  <si>
    <t>Haram</t>
  </si>
  <si>
    <t>1535</t>
  </si>
  <si>
    <t>Vestnes</t>
  </si>
  <si>
    <t>1539</t>
  </si>
  <si>
    <t>Rauma</t>
  </si>
  <si>
    <t>1543</t>
  </si>
  <si>
    <t xml:space="preserve">Nesset </t>
  </si>
  <si>
    <t>1545</t>
  </si>
  <si>
    <t>Midsund</t>
  </si>
  <si>
    <t>1546</t>
  </si>
  <si>
    <t>Sandøy</t>
  </si>
  <si>
    <t>1547</t>
  </si>
  <si>
    <t>Aukra</t>
  </si>
  <si>
    <t>1548</t>
  </si>
  <si>
    <t>Fræna</t>
  </si>
  <si>
    <t>1551</t>
  </si>
  <si>
    <t>Eide</t>
  </si>
  <si>
    <t>1554</t>
  </si>
  <si>
    <t>Averøy</t>
  </si>
  <si>
    <t>1556</t>
  </si>
  <si>
    <t>Frei</t>
  </si>
  <si>
    <t>1557</t>
  </si>
  <si>
    <t>Gjemnes</t>
  </si>
  <si>
    <t>1560</t>
  </si>
  <si>
    <t>Tingvoll</t>
  </si>
  <si>
    <t>1563</t>
  </si>
  <si>
    <t>Sunndal</t>
  </si>
  <si>
    <t>1566</t>
  </si>
  <si>
    <t>Surnadal</t>
  </si>
  <si>
    <t>1567</t>
  </si>
  <si>
    <t>Rindal</t>
  </si>
  <si>
    <t>1571</t>
  </si>
  <si>
    <t>Halsa</t>
  </si>
  <si>
    <t>1573</t>
  </si>
  <si>
    <t>Smøla</t>
  </si>
  <si>
    <t>1576</t>
  </si>
  <si>
    <t>Aure</t>
  </si>
  <si>
    <t>Sør-Trøndelag</t>
  </si>
  <si>
    <t>1601</t>
  </si>
  <si>
    <t>Trondheim</t>
  </si>
  <si>
    <t>1612</t>
  </si>
  <si>
    <t>Hemne</t>
  </si>
  <si>
    <t>1613</t>
  </si>
  <si>
    <t>Snillfjord</t>
  </si>
  <si>
    <t>1617</t>
  </si>
  <si>
    <t>Hitra</t>
  </si>
  <si>
    <t>1620</t>
  </si>
  <si>
    <t>Frøya</t>
  </si>
  <si>
    <t>1621</t>
  </si>
  <si>
    <t>Ørland</t>
  </si>
  <si>
    <t>1622</t>
  </si>
  <si>
    <t>Agdenes</t>
  </si>
  <si>
    <t>1624</t>
  </si>
  <si>
    <t>Rissa</t>
  </si>
  <si>
    <t>1627</t>
  </si>
  <si>
    <t>Bjugn</t>
  </si>
  <si>
    <t>1630</t>
  </si>
  <si>
    <t>Åfjord</t>
  </si>
  <si>
    <t>1632</t>
  </si>
  <si>
    <t>Roan</t>
  </si>
  <si>
    <t>1633</t>
  </si>
  <si>
    <t>Osen</t>
  </si>
  <si>
    <t>1634</t>
  </si>
  <si>
    <t>Oppdal</t>
  </si>
  <si>
    <t>1635</t>
  </si>
  <si>
    <t>Rennebu</t>
  </si>
  <si>
    <t>1636</t>
  </si>
  <si>
    <t>Meldal</t>
  </si>
  <si>
    <t>1638</t>
  </si>
  <si>
    <t>Orkdal</t>
  </si>
  <si>
    <t>1640</t>
  </si>
  <si>
    <t>Røros</t>
  </si>
  <si>
    <t>1644</t>
  </si>
  <si>
    <t>Holtålen</t>
  </si>
  <si>
    <t>1648</t>
  </si>
  <si>
    <t>Midtre Gauldal</t>
  </si>
  <si>
    <t>1653</t>
  </si>
  <si>
    <t>Melhus</t>
  </si>
  <si>
    <t>1657</t>
  </si>
  <si>
    <t>Skaun</t>
  </si>
  <si>
    <t>1662</t>
  </si>
  <si>
    <t>Klæbu</t>
  </si>
  <si>
    <t>1663</t>
  </si>
  <si>
    <t>Malvik</t>
  </si>
  <si>
    <t>1664</t>
  </si>
  <si>
    <t>Selbu</t>
  </si>
  <si>
    <t>1665</t>
  </si>
  <si>
    <t>Tydal</t>
  </si>
  <si>
    <t>Nord-Trøndelag</t>
  </si>
  <si>
    <t>1702</t>
  </si>
  <si>
    <t>Steinkjer</t>
  </si>
  <si>
    <t>1703</t>
  </si>
  <si>
    <t>Namsos</t>
  </si>
  <si>
    <t>1711</t>
  </si>
  <si>
    <t>Meråker</t>
  </si>
  <si>
    <t>1714</t>
  </si>
  <si>
    <t>Stjørdal</t>
  </si>
  <si>
    <t>1717</t>
  </si>
  <si>
    <t>Frosta</t>
  </si>
  <si>
    <t>1718</t>
  </si>
  <si>
    <t>Leksvik</t>
  </si>
  <si>
    <t>1719</t>
  </si>
  <si>
    <t>Levanger</t>
  </si>
  <si>
    <t>1721</t>
  </si>
  <si>
    <t>Verdal</t>
  </si>
  <si>
    <t>1723</t>
  </si>
  <si>
    <t>Mosvik</t>
  </si>
  <si>
    <t>1724</t>
  </si>
  <si>
    <t>Verran</t>
  </si>
  <si>
    <t>1725</t>
  </si>
  <si>
    <t>Namdalseid</t>
  </si>
  <si>
    <t>1729</t>
  </si>
  <si>
    <t>Inderøy</t>
  </si>
  <si>
    <t>1736</t>
  </si>
  <si>
    <t>Snåsa</t>
  </si>
  <si>
    <t>1738</t>
  </si>
  <si>
    <t>Lierne</t>
  </si>
  <si>
    <t>1739</t>
  </si>
  <si>
    <t>Røyrvik</t>
  </si>
  <si>
    <t>1740</t>
  </si>
  <si>
    <t>Namsskogan</t>
  </si>
  <si>
    <t>1742</t>
  </si>
  <si>
    <t>Grong</t>
  </si>
  <si>
    <t>1743</t>
  </si>
  <si>
    <t>Høylandet</t>
  </si>
  <si>
    <t>1744</t>
  </si>
  <si>
    <t>Overhalla</t>
  </si>
  <si>
    <t>1748</t>
  </si>
  <si>
    <t>Fosnes</t>
  </si>
  <si>
    <t>1749</t>
  </si>
  <si>
    <t>Flatanger</t>
  </si>
  <si>
    <t>1750</t>
  </si>
  <si>
    <t>Vikna</t>
  </si>
  <si>
    <t>1751</t>
  </si>
  <si>
    <t>Nærøy</t>
  </si>
  <si>
    <t>1755</t>
  </si>
  <si>
    <t>Leka</t>
  </si>
  <si>
    <t>Nordland</t>
  </si>
  <si>
    <t>1804</t>
  </si>
  <si>
    <t>Bodø</t>
  </si>
  <si>
    <t>1805</t>
  </si>
  <si>
    <t>Narvik</t>
  </si>
  <si>
    <t>1811</t>
  </si>
  <si>
    <t>Bindal</t>
  </si>
  <si>
    <t>1812</t>
  </si>
  <si>
    <t>Sømna</t>
  </si>
  <si>
    <t>1813</t>
  </si>
  <si>
    <t>Brønnøy</t>
  </si>
  <si>
    <t>1815</t>
  </si>
  <si>
    <t>Vega</t>
  </si>
  <si>
    <t>1816</t>
  </si>
  <si>
    <t>Vevelstad</t>
  </si>
  <si>
    <t>1818</t>
  </si>
  <si>
    <t>1820</t>
  </si>
  <si>
    <t>Alstahaug</t>
  </si>
  <si>
    <t>1822</t>
  </si>
  <si>
    <t>Leirfjord</t>
  </si>
  <si>
    <t>1824</t>
  </si>
  <si>
    <t>Vefsn</t>
  </si>
  <si>
    <t>1825</t>
  </si>
  <si>
    <t>Grane</t>
  </si>
  <si>
    <t>1826</t>
  </si>
  <si>
    <t>Hattfjelldal</t>
  </si>
  <si>
    <t>1827</t>
  </si>
  <si>
    <t>Dønna</t>
  </si>
  <si>
    <t>1828</t>
  </si>
  <si>
    <t>Nesna</t>
  </si>
  <si>
    <t>1832</t>
  </si>
  <si>
    <t>Hemnes</t>
  </si>
  <si>
    <t>1833</t>
  </si>
  <si>
    <t>Rana</t>
  </si>
  <si>
    <t>1834</t>
  </si>
  <si>
    <t>Lurøy</t>
  </si>
  <si>
    <t>1835</t>
  </si>
  <si>
    <t>Træna</t>
  </si>
  <si>
    <t>1836</t>
  </si>
  <si>
    <t>Rødøy</t>
  </si>
  <si>
    <t>1837</t>
  </si>
  <si>
    <t>Meløy</t>
  </si>
  <si>
    <t>1838</t>
  </si>
  <si>
    <t>Gildeskål</t>
  </si>
  <si>
    <t>1839</t>
  </si>
  <si>
    <t>Beiarn</t>
  </si>
  <si>
    <t>1840</t>
  </si>
  <si>
    <t>Saltdal</t>
  </si>
  <si>
    <t>1841</t>
  </si>
  <si>
    <t>Fauske</t>
  </si>
  <si>
    <t>1845</t>
  </si>
  <si>
    <t>Sørfold</t>
  </si>
  <si>
    <t>1848</t>
  </si>
  <si>
    <t>Steigen</t>
  </si>
  <si>
    <t>1849</t>
  </si>
  <si>
    <t>Hamarøy</t>
  </si>
  <si>
    <t>1850</t>
  </si>
  <si>
    <t>Tysfjord</t>
  </si>
  <si>
    <t>1851</t>
  </si>
  <si>
    <t>Lødingen</t>
  </si>
  <si>
    <t>1852</t>
  </si>
  <si>
    <t>Tjeldsund</t>
  </si>
  <si>
    <t>1853</t>
  </si>
  <si>
    <t>Evenes</t>
  </si>
  <si>
    <t>1854</t>
  </si>
  <si>
    <t>Ballangen</t>
  </si>
  <si>
    <t>1856</t>
  </si>
  <si>
    <t>Røst</t>
  </si>
  <si>
    <t>1857</t>
  </si>
  <si>
    <t>Værøy</t>
  </si>
  <si>
    <t>1859</t>
  </si>
  <si>
    <t>Flakstad</t>
  </si>
  <si>
    <t>1860</t>
  </si>
  <si>
    <t>Vestvågøy</t>
  </si>
  <si>
    <t>1865</t>
  </si>
  <si>
    <t>Vågan</t>
  </si>
  <si>
    <t>1866</t>
  </si>
  <si>
    <t>Hadsel</t>
  </si>
  <si>
    <t>1867</t>
  </si>
  <si>
    <t>1868</t>
  </si>
  <si>
    <t>Øksnes</t>
  </si>
  <si>
    <t>1870</t>
  </si>
  <si>
    <t>Sortland</t>
  </si>
  <si>
    <t>1871</t>
  </si>
  <si>
    <t>Andøy</t>
  </si>
  <si>
    <t>1874</t>
  </si>
  <si>
    <t>Moskenes</t>
  </si>
  <si>
    <t>Troms</t>
  </si>
  <si>
    <t>1901</t>
  </si>
  <si>
    <t>Harstad</t>
  </si>
  <si>
    <t>1902</t>
  </si>
  <si>
    <t>Tromsø</t>
  </si>
  <si>
    <t>1911</t>
  </si>
  <si>
    <t>Kvæfjord</t>
  </si>
  <si>
    <t>1913</t>
  </si>
  <si>
    <t>Skånland</t>
  </si>
  <si>
    <t>1915</t>
  </si>
  <si>
    <t>Bjarkøy</t>
  </si>
  <si>
    <t>1917</t>
  </si>
  <si>
    <t>Ibestad</t>
  </si>
  <si>
    <t>1919</t>
  </si>
  <si>
    <t>Gratangen</t>
  </si>
  <si>
    <t>1920</t>
  </si>
  <si>
    <t>Lavangen</t>
  </si>
  <si>
    <t>1922</t>
  </si>
  <si>
    <t>Bardu</t>
  </si>
  <si>
    <t>1923</t>
  </si>
  <si>
    <t>Salangen</t>
  </si>
  <si>
    <t>1924</t>
  </si>
  <si>
    <t>Målselv</t>
  </si>
  <si>
    <t>1925</t>
  </si>
  <si>
    <t>Sørreisa</t>
  </si>
  <si>
    <t>1926</t>
  </si>
  <si>
    <t>Dyrøy</t>
  </si>
  <si>
    <t>1927</t>
  </si>
  <si>
    <t>Tranøy</t>
  </si>
  <si>
    <t>1928</t>
  </si>
  <si>
    <t>Torsken</t>
  </si>
  <si>
    <t>1929</t>
  </si>
  <si>
    <t>Berg</t>
  </si>
  <si>
    <t>1931</t>
  </si>
  <si>
    <t>Lenvik</t>
  </si>
  <si>
    <t>1933</t>
  </si>
  <si>
    <t>Balsfjord</t>
  </si>
  <si>
    <t>1936</t>
  </si>
  <si>
    <t>Karlsøy</t>
  </si>
  <si>
    <t>1938</t>
  </si>
  <si>
    <t>Lyngen</t>
  </si>
  <si>
    <t>1939</t>
  </si>
  <si>
    <t>Storfjord</t>
  </si>
  <si>
    <t>1940</t>
  </si>
  <si>
    <t>Gáivuotna - Kåfjord</t>
  </si>
  <si>
    <t>1941</t>
  </si>
  <si>
    <t>Skjervøy</t>
  </si>
  <si>
    <t>1942</t>
  </si>
  <si>
    <t>Nordreisa</t>
  </si>
  <si>
    <t>1943</t>
  </si>
  <si>
    <t>Kvænangen</t>
  </si>
  <si>
    <t>Finnmark</t>
  </si>
  <si>
    <t>2002</t>
  </si>
  <si>
    <t>Vardø</t>
  </si>
  <si>
    <t>2003</t>
  </si>
  <si>
    <t>Vadsø</t>
  </si>
  <si>
    <t>2004</t>
  </si>
  <si>
    <t>Hammerfest</t>
  </si>
  <si>
    <t>2011</t>
  </si>
  <si>
    <t>Guovdageaidnu - Kautokeino</t>
  </si>
  <si>
    <t>2012</t>
  </si>
  <si>
    <t>Alta</t>
  </si>
  <si>
    <t>2014</t>
  </si>
  <si>
    <t>Loppa</t>
  </si>
  <si>
    <t>2015</t>
  </si>
  <si>
    <t>Hasvik</t>
  </si>
  <si>
    <t>2017</t>
  </si>
  <si>
    <t>Kvalsund</t>
  </si>
  <si>
    <t>2018</t>
  </si>
  <si>
    <t>Måsøy</t>
  </si>
  <si>
    <t>2019</t>
  </si>
  <si>
    <t>Nordkapp</t>
  </si>
  <si>
    <t>2020</t>
  </si>
  <si>
    <t>Porsanger</t>
  </si>
  <si>
    <t>2021</t>
  </si>
  <si>
    <t>Kárásjohka - Karasjok</t>
  </si>
  <si>
    <t>2022</t>
  </si>
  <si>
    <t>Lebesby</t>
  </si>
  <si>
    <t>2023</t>
  </si>
  <si>
    <t>Gamvik</t>
  </si>
  <si>
    <t>2024</t>
  </si>
  <si>
    <t>Berlevåg</t>
  </si>
  <si>
    <t>2025</t>
  </si>
  <si>
    <t>Deatnu - Tana</t>
  </si>
  <si>
    <t>2027</t>
  </si>
  <si>
    <t>Unjárga - Nesseby</t>
  </si>
  <si>
    <t>2028</t>
  </si>
  <si>
    <t xml:space="preserve">Båtsfjord </t>
  </si>
  <si>
    <t>2030</t>
  </si>
  <si>
    <t>Sør-Varanger</t>
  </si>
  <si>
    <t>Korreksjon for faktisk aktivitetsvekst</t>
  </si>
  <si>
    <t>Hele landet</t>
  </si>
  <si>
    <t>Fylke/ kommune</t>
  </si>
  <si>
    <t>Skjønnsmidler videreføring 3. tildeling 2007</t>
  </si>
  <si>
    <t>2. tildeling 2008</t>
  </si>
  <si>
    <t>Skjønnsmidler andre utbetaling 2008 offentlig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</si>
</sst>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</numFmts>
  <fonts count="8">
    <font>
      <sz val="10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name val="DepCentury Old Style"/>
      <family val="1"/>
    </font>
    <font>
      <b/>
      <sz val="12"/>
      <name val="Arial"/>
      <family val="2"/>
    </font>
    <font>
      <sz val="10"/>
      <color indexed="2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15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0" fillId="0" borderId="0" xfId="0" applyNumberFormat="1" applyAlignment="1">
      <alignment/>
    </xf>
    <xf numFmtId="3" fontId="5" fillId="0" borderId="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4" xfId="15" applyFont="1" applyFill="1" applyBorder="1" applyAlignment="1">
      <alignment horizontal="right" wrapText="1"/>
      <protection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7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3" fontId="5" fillId="0" borderId="8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</cellXfs>
  <cellStyles count="7">
    <cellStyle name="Normal" xfId="0"/>
    <cellStyle name="Normal_Ark1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6"/>
  <sheetViews>
    <sheetView tabSelected="1" zoomScale="110" zoomScaleNormal="110" workbookViewId="0" topLeftCell="A1">
      <pane ySplit="3" topLeftCell="BM485" activePane="bottomLeft" state="frozen"/>
      <selection pane="topLeft" activeCell="A1" sqref="A1"/>
      <selection pane="bottomLeft" activeCell="I490" sqref="I490"/>
    </sheetView>
  </sheetViews>
  <sheetFormatPr defaultColWidth="11.421875" defaultRowHeight="12.75"/>
  <cols>
    <col min="2" max="2" width="26.28125" style="0" customWidth="1"/>
    <col min="3" max="3" width="15.421875" style="0" customWidth="1"/>
    <col min="4" max="4" width="15.8515625" style="0" customWidth="1"/>
    <col min="5" max="5" width="12.7109375" style="0" bestFit="1" customWidth="1"/>
  </cols>
  <sheetData>
    <row r="1" spans="1:26" ht="15">
      <c r="A1" s="19" t="s">
        <v>910</v>
      </c>
      <c r="B1" s="20"/>
      <c r="C1" s="20"/>
      <c r="D1" s="20"/>
      <c r="E1" s="21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5" ht="13.5" thickBot="1">
      <c r="A2" s="16"/>
      <c r="B2" s="17"/>
      <c r="C2" s="17"/>
      <c r="D2" s="17"/>
      <c r="E2" s="18"/>
    </row>
    <row r="3" spans="1:5" ht="45.75" customHeight="1">
      <c r="A3" s="13" t="s">
        <v>0</v>
      </c>
      <c r="B3" s="14" t="s">
        <v>907</v>
      </c>
      <c r="C3" s="5" t="s">
        <v>908</v>
      </c>
      <c r="D3" s="5" t="s">
        <v>905</v>
      </c>
      <c r="E3" s="15" t="s">
        <v>909</v>
      </c>
    </row>
    <row r="4" spans="1:3" s="2" customFormat="1" ht="12.75">
      <c r="A4" s="6"/>
      <c r="B4" s="2" t="s">
        <v>1</v>
      </c>
      <c r="C4" s="9"/>
    </row>
    <row r="5" spans="1:5" ht="12.75">
      <c r="A5" t="s">
        <v>2</v>
      </c>
      <c r="B5" t="s">
        <v>3</v>
      </c>
      <c r="C5" s="7">
        <v>0</v>
      </c>
      <c r="D5" s="7">
        <v>98433.71917856371</v>
      </c>
      <c r="E5" s="4">
        <v>98433.71917856371</v>
      </c>
    </row>
    <row r="6" spans="1:5" ht="12.75">
      <c r="A6" t="s">
        <v>4</v>
      </c>
      <c r="B6" t="s">
        <v>5</v>
      </c>
      <c r="C6" s="4">
        <v>6794340.217025651</v>
      </c>
      <c r="D6" s="4">
        <v>35587.68270804603</v>
      </c>
      <c r="E6" s="4">
        <v>6829927.899733697</v>
      </c>
    </row>
    <row r="7" spans="1:5" ht="12.75">
      <c r="A7" t="s">
        <v>6</v>
      </c>
      <c r="B7" t="s">
        <v>7</v>
      </c>
      <c r="C7" s="4">
        <v>1183142.2414652235</v>
      </c>
      <c r="D7" s="4">
        <v>2644148.063808124</v>
      </c>
      <c r="E7" s="4">
        <v>3827290.3052733466</v>
      </c>
    </row>
    <row r="8" spans="1:5" ht="12.75">
      <c r="A8" t="s">
        <v>8</v>
      </c>
      <c r="B8" t="s">
        <v>9</v>
      </c>
      <c r="C8" s="4">
        <v>0</v>
      </c>
      <c r="D8" s="4">
        <v>8233235.378264851</v>
      </c>
      <c r="E8" s="4">
        <v>8233235.378264851</v>
      </c>
    </row>
    <row r="9" spans="1:5" ht="12.75">
      <c r="A9" t="s">
        <v>10</v>
      </c>
      <c r="B9" t="s">
        <v>11</v>
      </c>
      <c r="C9" s="4">
        <v>2014075.812177102</v>
      </c>
      <c r="D9" s="4">
        <v>264896.1413985601</v>
      </c>
      <c r="E9" s="4">
        <v>2278971.953575662</v>
      </c>
    </row>
    <row r="10" spans="1:5" ht="12.75">
      <c r="A10" t="s">
        <v>12</v>
      </c>
      <c r="B10" t="s">
        <v>13</v>
      </c>
      <c r="C10" s="4">
        <v>0</v>
      </c>
      <c r="D10" s="4">
        <v>0</v>
      </c>
      <c r="E10" s="4">
        <v>0</v>
      </c>
    </row>
    <row r="11" spans="1:5" ht="12.75">
      <c r="A11" t="s">
        <v>14</v>
      </c>
      <c r="B11" t="s">
        <v>15</v>
      </c>
      <c r="C11" s="4">
        <v>0</v>
      </c>
      <c r="D11" s="4">
        <v>0</v>
      </c>
      <c r="E11" s="4">
        <v>0</v>
      </c>
    </row>
    <row r="12" spans="1:5" ht="12.75">
      <c r="A12" t="s">
        <v>16</v>
      </c>
      <c r="B12" t="s">
        <v>17</v>
      </c>
      <c r="C12" s="4">
        <v>0</v>
      </c>
      <c r="D12" s="4">
        <v>14004.064820888832</v>
      </c>
      <c r="E12" s="4">
        <v>14004.064820888832</v>
      </c>
    </row>
    <row r="13" spans="1:5" ht="12.75">
      <c r="A13" t="s">
        <v>18</v>
      </c>
      <c r="B13" t="s">
        <v>19</v>
      </c>
      <c r="C13" s="4">
        <v>475058.3567196625</v>
      </c>
      <c r="D13" s="4">
        <v>418798.28148625797</v>
      </c>
      <c r="E13" s="4">
        <v>893856.6382059203</v>
      </c>
    </row>
    <row r="14" spans="1:5" ht="12.75">
      <c r="A14" t="s">
        <v>20</v>
      </c>
      <c r="B14" t="s">
        <v>21</v>
      </c>
      <c r="C14" s="4">
        <v>0</v>
      </c>
      <c r="D14" s="4">
        <v>275387.20127674314</v>
      </c>
      <c r="E14" s="4">
        <v>275387.20127674314</v>
      </c>
    </row>
    <row r="15" spans="1:5" ht="12.75">
      <c r="A15" t="s">
        <v>22</v>
      </c>
      <c r="B15" t="s">
        <v>23</v>
      </c>
      <c r="C15" s="4">
        <v>1800834.2528885624</v>
      </c>
      <c r="D15" s="4">
        <v>-210906.00042841985</v>
      </c>
      <c r="E15" s="4">
        <v>1589928.2524601426</v>
      </c>
    </row>
    <row r="16" spans="1:5" ht="12.75">
      <c r="A16" t="s">
        <v>24</v>
      </c>
      <c r="B16" t="s">
        <v>25</v>
      </c>
      <c r="C16" s="4">
        <v>1303378.0288404585</v>
      </c>
      <c r="D16" s="4">
        <v>-845619.0852287647</v>
      </c>
      <c r="E16" s="4">
        <v>457758.9436116939</v>
      </c>
    </row>
    <row r="17" spans="1:5" ht="12.75">
      <c r="A17" t="s">
        <v>26</v>
      </c>
      <c r="B17" t="s">
        <v>27</v>
      </c>
      <c r="C17" s="4">
        <v>612039.3104728712</v>
      </c>
      <c r="D17" s="4">
        <v>-1046.2558521777264</v>
      </c>
      <c r="E17" s="4">
        <v>610993.0546206934</v>
      </c>
    </row>
    <row r="18" spans="1:5" ht="12.75">
      <c r="A18" t="s">
        <v>28</v>
      </c>
      <c r="B18" t="s">
        <v>29</v>
      </c>
      <c r="C18" s="4">
        <v>0</v>
      </c>
      <c r="D18" s="4">
        <v>1754557.5046274525</v>
      </c>
      <c r="E18" s="4">
        <v>1754557.5046274527</v>
      </c>
    </row>
    <row r="19" spans="1:5" ht="12.75">
      <c r="A19" t="s">
        <v>30</v>
      </c>
      <c r="B19" t="s">
        <v>31</v>
      </c>
      <c r="C19" s="4">
        <v>907057.8178764912</v>
      </c>
      <c r="D19" s="4">
        <v>1208796.1867923455</v>
      </c>
      <c r="E19" s="4">
        <v>2115854.0046688365</v>
      </c>
    </row>
    <row r="20" spans="1:5" ht="12.75">
      <c r="A20" t="s">
        <v>32</v>
      </c>
      <c r="B20" t="s">
        <v>33</v>
      </c>
      <c r="C20" s="4">
        <v>2356965.2818993567</v>
      </c>
      <c r="D20" s="4">
        <v>1165503.3671681292</v>
      </c>
      <c r="E20" s="4">
        <v>3522468.6490674857</v>
      </c>
    </row>
    <row r="21" spans="1:5" ht="12.75">
      <c r="A21" t="s">
        <v>34</v>
      </c>
      <c r="B21" t="s">
        <v>35</v>
      </c>
      <c r="C21" s="4">
        <v>1244044.3122823967</v>
      </c>
      <c r="D21" s="4">
        <v>-11635.39399610651</v>
      </c>
      <c r="E21" s="4">
        <v>1232408.9182862903</v>
      </c>
    </row>
    <row r="22" spans="1:5" ht="12.75">
      <c r="A22" t="s">
        <v>36</v>
      </c>
      <c r="B22" t="s">
        <v>37</v>
      </c>
      <c r="C22" s="4">
        <v>413928.75535674667</v>
      </c>
      <c r="D22" s="4">
        <v>668038.4254479288</v>
      </c>
      <c r="E22" s="4">
        <v>1081967.1808046754</v>
      </c>
    </row>
    <row r="23" spans="3:5" s="2" customFormat="1" ht="12.75">
      <c r="C23" s="8">
        <f>SUM(C5:C22)</f>
        <v>19104864.387004524</v>
      </c>
      <c r="D23" s="8">
        <f>SUM(D5:D22)</f>
        <v>15712179.281472424</v>
      </c>
      <c r="E23" s="8">
        <f>SUM(E5:E22)</f>
        <v>34817043.66847695</v>
      </c>
    </row>
    <row r="24" spans="3:5" ht="12.75">
      <c r="C24" s="4"/>
      <c r="D24" s="4"/>
      <c r="E24" s="4"/>
    </row>
    <row r="25" spans="2:5" s="2" customFormat="1" ht="12.75">
      <c r="B25" s="2" t="s">
        <v>38</v>
      </c>
      <c r="C25" s="8"/>
      <c r="D25" s="8"/>
      <c r="E25" s="8"/>
    </row>
    <row r="26" spans="1:5" ht="12.75">
      <c r="A26" t="s">
        <v>39</v>
      </c>
      <c r="B26" t="s">
        <v>40</v>
      </c>
      <c r="C26" s="4">
        <v>0</v>
      </c>
      <c r="D26" s="4">
        <v>0</v>
      </c>
      <c r="E26" s="4">
        <v>0</v>
      </c>
    </row>
    <row r="27" spans="1:6" ht="12.75">
      <c r="A27" t="s">
        <v>41</v>
      </c>
      <c r="B27" t="s">
        <v>42</v>
      </c>
      <c r="C27" s="4">
        <v>8535404.744040767</v>
      </c>
      <c r="D27" s="4">
        <v>-101026.43344282923</v>
      </c>
      <c r="E27" s="4">
        <v>8434378.310597936</v>
      </c>
      <c r="F27" s="2"/>
    </row>
    <row r="28" spans="1:5" ht="12.75">
      <c r="A28" t="s">
        <v>43</v>
      </c>
      <c r="B28" t="s">
        <v>44</v>
      </c>
      <c r="C28" s="4">
        <v>1178832.2725571133</v>
      </c>
      <c r="D28" s="4">
        <v>1785734.3198798124</v>
      </c>
      <c r="E28" s="4">
        <v>2964566.592436926</v>
      </c>
    </row>
    <row r="29" spans="1:5" ht="12.75">
      <c r="A29" t="s">
        <v>45</v>
      </c>
      <c r="B29" t="s">
        <v>46</v>
      </c>
      <c r="C29" s="4">
        <v>3256342.7690654937</v>
      </c>
      <c r="D29" s="4">
        <v>-1055775.7585547743</v>
      </c>
      <c r="E29" s="4">
        <v>2200567.01051072</v>
      </c>
    </row>
    <row r="30" spans="1:5" ht="12.75">
      <c r="A30" t="s">
        <v>47</v>
      </c>
      <c r="B30" t="s">
        <v>48</v>
      </c>
      <c r="C30" s="4">
        <v>3831367.6044157655</v>
      </c>
      <c r="D30" s="4">
        <v>1100706.5782342919</v>
      </c>
      <c r="E30" s="4">
        <v>4932074.182650058</v>
      </c>
    </row>
    <row r="31" spans="1:5" ht="12.75">
      <c r="A31" t="s">
        <v>49</v>
      </c>
      <c r="B31" t="s">
        <v>50</v>
      </c>
      <c r="C31" s="4">
        <v>2582397.911412033</v>
      </c>
      <c r="D31" s="4">
        <v>-152680.313207801</v>
      </c>
      <c r="E31" s="4">
        <v>2429717.598204232</v>
      </c>
    </row>
    <row r="32" spans="1:5" ht="12.75">
      <c r="A32" t="s">
        <v>51</v>
      </c>
      <c r="B32" t="s">
        <v>52</v>
      </c>
      <c r="C32" s="4">
        <v>0</v>
      </c>
      <c r="D32" s="4">
        <v>2509729.096822862</v>
      </c>
      <c r="E32" s="4">
        <v>2509729.0968228625</v>
      </c>
    </row>
    <row r="33" spans="1:5" ht="12.75">
      <c r="A33" t="s">
        <v>53</v>
      </c>
      <c r="B33" t="s">
        <v>54</v>
      </c>
      <c r="C33" s="4">
        <v>5379568.474212753</v>
      </c>
      <c r="D33" s="4">
        <v>2437642.314402184</v>
      </c>
      <c r="E33" s="4">
        <v>7817210.788614936</v>
      </c>
    </row>
    <row r="34" spans="1:5" ht="12.75">
      <c r="A34" t="s">
        <v>55</v>
      </c>
      <c r="B34" t="s">
        <v>56</v>
      </c>
      <c r="C34" s="4">
        <v>5046356.161347474</v>
      </c>
      <c r="D34" s="4">
        <v>-1201837.329603737</v>
      </c>
      <c r="E34" s="4">
        <v>3844518.8317437368</v>
      </c>
    </row>
    <row r="35" spans="1:5" ht="12.75">
      <c r="A35" t="s">
        <v>57</v>
      </c>
      <c r="B35" t="s">
        <v>58</v>
      </c>
      <c r="C35" s="4">
        <v>3525816.4839022933</v>
      </c>
      <c r="D35" s="4">
        <v>1362652.9717506745</v>
      </c>
      <c r="E35" s="4">
        <v>4888469.455652968</v>
      </c>
    </row>
    <row r="36" spans="1:5" ht="12.75">
      <c r="A36" t="s">
        <v>59</v>
      </c>
      <c r="B36" t="s">
        <v>60</v>
      </c>
      <c r="C36" s="4">
        <v>2453889.4017347377</v>
      </c>
      <c r="D36" s="4">
        <v>2363.705875396151</v>
      </c>
      <c r="E36" s="4">
        <v>2456253.107610134</v>
      </c>
    </row>
    <row r="37" spans="1:5" ht="12.75">
      <c r="A37" t="s">
        <v>61</v>
      </c>
      <c r="B37" t="s">
        <v>62</v>
      </c>
      <c r="C37" s="4">
        <v>5278457.070478865</v>
      </c>
      <c r="D37" s="4">
        <v>-716490.6955940796</v>
      </c>
      <c r="E37" s="4">
        <v>4561966.374884785</v>
      </c>
    </row>
    <row r="38" spans="1:5" ht="12.75">
      <c r="A38" t="s">
        <v>63</v>
      </c>
      <c r="B38" t="s">
        <v>64</v>
      </c>
      <c r="C38" s="4">
        <v>3361639.2697760677</v>
      </c>
      <c r="D38" s="4">
        <v>-2694340.8524160855</v>
      </c>
      <c r="E38" s="4">
        <v>667298.4173599822</v>
      </c>
    </row>
    <row r="39" spans="1:5" ht="12.75">
      <c r="A39" t="s">
        <v>65</v>
      </c>
      <c r="B39" t="s">
        <v>66</v>
      </c>
      <c r="C39" s="4">
        <v>10436758.42982462</v>
      </c>
      <c r="D39" s="4">
        <v>14402.044837459252</v>
      </c>
      <c r="E39" s="4">
        <v>10451160.47466208</v>
      </c>
    </row>
    <row r="40" spans="1:5" ht="12.75">
      <c r="A40" t="s">
        <v>67</v>
      </c>
      <c r="B40" t="s">
        <v>68</v>
      </c>
      <c r="C40" s="4">
        <v>3509410.665401273</v>
      </c>
      <c r="D40" s="4">
        <v>1885089.844482489</v>
      </c>
      <c r="E40" s="4">
        <v>5394500.509883761</v>
      </c>
    </row>
    <row r="41" spans="1:5" ht="12.75">
      <c r="A41" t="s">
        <v>69</v>
      </c>
      <c r="B41" t="s">
        <v>70</v>
      </c>
      <c r="C41" s="4">
        <v>1823525.028795541</v>
      </c>
      <c r="D41" s="4">
        <v>1468421.2742617498</v>
      </c>
      <c r="E41" s="4">
        <v>3291946.3030572906</v>
      </c>
    </row>
    <row r="42" spans="1:5" ht="12.75">
      <c r="A42" t="s">
        <v>71</v>
      </c>
      <c r="B42" t="s">
        <v>72</v>
      </c>
      <c r="C42" s="4">
        <v>0</v>
      </c>
      <c r="D42" s="4">
        <v>0</v>
      </c>
      <c r="E42" s="4">
        <v>0</v>
      </c>
    </row>
    <row r="43" spans="1:5" ht="12.75">
      <c r="A43" t="s">
        <v>73</v>
      </c>
      <c r="B43" t="s">
        <v>74</v>
      </c>
      <c r="C43" s="4">
        <v>14879505.313552337</v>
      </c>
      <c r="D43" s="4">
        <v>-3977064.782618545</v>
      </c>
      <c r="E43" s="4">
        <v>10902440.530933792</v>
      </c>
    </row>
    <row r="44" spans="1:5" ht="12.75">
      <c r="A44" t="s">
        <v>75</v>
      </c>
      <c r="B44" t="s">
        <v>76</v>
      </c>
      <c r="C44" s="4">
        <v>762576.943759104</v>
      </c>
      <c r="D44" s="4">
        <v>1418336.0862175464</v>
      </c>
      <c r="E44" s="4">
        <v>2180913.02997665</v>
      </c>
    </row>
    <row r="45" spans="1:5" ht="12.75">
      <c r="A45" t="s">
        <v>77</v>
      </c>
      <c r="B45" t="s">
        <v>78</v>
      </c>
      <c r="C45" s="4">
        <v>2864151.4764975607</v>
      </c>
      <c r="D45" s="4">
        <v>1264393.0259840365</v>
      </c>
      <c r="E45" s="4">
        <v>4128544.502481597</v>
      </c>
    </row>
    <row r="46" spans="1:5" ht="12.75">
      <c r="A46" t="s">
        <v>79</v>
      </c>
      <c r="B46" t="s">
        <v>80</v>
      </c>
      <c r="C46" s="4">
        <v>3642516.8305854583</v>
      </c>
      <c r="D46" s="4">
        <v>1188934.405227663</v>
      </c>
      <c r="E46" s="4">
        <v>4831451.235813122</v>
      </c>
    </row>
    <row r="47" spans="1:5" ht="12.75">
      <c r="A47" t="s">
        <v>81</v>
      </c>
      <c r="B47" t="s">
        <v>82</v>
      </c>
      <c r="C47" s="4">
        <v>615965.3459949335</v>
      </c>
      <c r="D47" s="4">
        <v>-434175.2276089955</v>
      </c>
      <c r="E47" s="4">
        <v>181790.11838593794</v>
      </c>
    </row>
    <row r="48" spans="3:5" s="2" customFormat="1" ht="12.75">
      <c r="C48" s="8">
        <f>SUM(C26:C47)</f>
        <v>82964482.1973542</v>
      </c>
      <c r="D48" s="8">
        <f>SUM(D26:D47)</f>
        <v>6105014.274929317</v>
      </c>
      <c r="E48" s="8">
        <f>SUM(E26:E47)</f>
        <v>89069496.47228351</v>
      </c>
    </row>
    <row r="49" spans="3:5" ht="12.75">
      <c r="C49" s="4"/>
      <c r="D49" s="4"/>
      <c r="E49" s="4"/>
    </row>
    <row r="50" spans="2:5" s="2" customFormat="1" ht="12.75">
      <c r="B50" s="2" t="s">
        <v>83</v>
      </c>
      <c r="C50" s="8"/>
      <c r="D50" s="8"/>
      <c r="E50" s="8"/>
    </row>
    <row r="51" spans="1:5" ht="12.75">
      <c r="A51" t="s">
        <v>84</v>
      </c>
      <c r="B51" t="s">
        <v>85</v>
      </c>
      <c r="C51" s="4">
        <v>1555203.5738491388</v>
      </c>
      <c r="D51" s="4">
        <v>2133273.4524885872</v>
      </c>
      <c r="E51" s="4">
        <v>3688477.026337726</v>
      </c>
    </row>
    <row r="52" spans="1:5" ht="12.75">
      <c r="A52" t="s">
        <v>86</v>
      </c>
      <c r="B52" t="s">
        <v>87</v>
      </c>
      <c r="C52" s="4">
        <v>3244527.828299467</v>
      </c>
      <c r="D52" s="4">
        <v>3443536.0537170847</v>
      </c>
      <c r="E52" s="4">
        <v>6688063.882016552</v>
      </c>
    </row>
    <row r="53" spans="1:5" ht="12.75">
      <c r="A53" t="s">
        <v>88</v>
      </c>
      <c r="B53" t="s">
        <v>89</v>
      </c>
      <c r="C53" s="4">
        <v>10067964.10024347</v>
      </c>
      <c r="D53" s="4">
        <v>355139.3272949125</v>
      </c>
      <c r="E53" s="4">
        <v>10423103.42753838</v>
      </c>
    </row>
    <row r="54" spans="1:5" ht="12.75">
      <c r="A54" t="s">
        <v>90</v>
      </c>
      <c r="B54" t="s">
        <v>91</v>
      </c>
      <c r="C54" s="4">
        <v>6495390.985014757</v>
      </c>
      <c r="D54" s="4">
        <v>-935777.7613221154</v>
      </c>
      <c r="E54" s="4">
        <v>5559613.223692642</v>
      </c>
    </row>
    <row r="55" spans="1:5" ht="12.75">
      <c r="A55" t="s">
        <v>92</v>
      </c>
      <c r="B55" t="s">
        <v>93</v>
      </c>
      <c r="C55" s="4">
        <v>2795219.264738791</v>
      </c>
      <c r="D55" s="4">
        <v>6363394.571137387</v>
      </c>
      <c r="E55" s="4">
        <v>9158613.835876178</v>
      </c>
    </row>
    <row r="56" spans="1:5" ht="12.75">
      <c r="A56" t="s">
        <v>94</v>
      </c>
      <c r="B56" t="s">
        <v>95</v>
      </c>
      <c r="C56" s="4">
        <v>6407843.727280178</v>
      </c>
      <c r="D56" s="4">
        <v>1666806.1901693146</v>
      </c>
      <c r="E56" s="4">
        <v>8074649.917449493</v>
      </c>
    </row>
    <row r="57" spans="1:5" ht="12.75">
      <c r="A57" t="s">
        <v>96</v>
      </c>
      <c r="B57" t="s">
        <v>97</v>
      </c>
      <c r="C57" s="4">
        <v>4832561.866619806</v>
      </c>
      <c r="D57" s="4">
        <v>-1266384.0130534933</v>
      </c>
      <c r="E57" s="4">
        <v>3566177.8535663113</v>
      </c>
    </row>
    <row r="58" spans="1:5" ht="12.75">
      <c r="A58" t="s">
        <v>98</v>
      </c>
      <c r="B58" t="s">
        <v>99</v>
      </c>
      <c r="C58" s="4">
        <v>9638340.697861847</v>
      </c>
      <c r="D58" s="4">
        <v>2096084.5695863136</v>
      </c>
      <c r="E58" s="4">
        <v>11734425.26744816</v>
      </c>
    </row>
    <row r="59" spans="1:5" ht="12.75">
      <c r="A59" t="s">
        <v>100</v>
      </c>
      <c r="B59" t="s">
        <v>101</v>
      </c>
      <c r="C59" s="4">
        <v>1648271.8280151822</v>
      </c>
      <c r="D59" s="4">
        <v>203755.05996504877</v>
      </c>
      <c r="E59" s="4">
        <v>1852026.887980231</v>
      </c>
    </row>
    <row r="60" spans="1:5" ht="12.75">
      <c r="A60" t="s">
        <v>102</v>
      </c>
      <c r="B60" t="s">
        <v>103</v>
      </c>
      <c r="C60" s="4">
        <v>2896542.5683700624</v>
      </c>
      <c r="D60" s="4">
        <v>590068.0279486406</v>
      </c>
      <c r="E60" s="4">
        <v>3486610.596318703</v>
      </c>
    </row>
    <row r="61" spans="1:5" ht="12.75">
      <c r="A61" t="s">
        <v>104</v>
      </c>
      <c r="B61" t="s">
        <v>105</v>
      </c>
      <c r="C61" s="4">
        <v>513569.380362368</v>
      </c>
      <c r="D61" s="4">
        <v>1001357.7259382939</v>
      </c>
      <c r="E61" s="4">
        <v>1514927.1063006618</v>
      </c>
    </row>
    <row r="62" spans="1:5" ht="12.75">
      <c r="A62" t="s">
        <v>106</v>
      </c>
      <c r="B62" t="s">
        <v>107</v>
      </c>
      <c r="C62" s="4">
        <v>4271143.606884565</v>
      </c>
      <c r="D62" s="4">
        <v>-990830.1458570126</v>
      </c>
      <c r="E62" s="4">
        <v>3280313.4610275524</v>
      </c>
    </row>
    <row r="63" spans="1:5" ht="12.75">
      <c r="A63" t="s">
        <v>108</v>
      </c>
      <c r="B63" t="s">
        <v>109</v>
      </c>
      <c r="C63" s="4">
        <v>11172990.709223147</v>
      </c>
      <c r="D63" s="4">
        <v>-2306542.838862525</v>
      </c>
      <c r="E63" s="4">
        <v>8866447.870360624</v>
      </c>
    </row>
    <row r="64" spans="1:5" ht="12.75">
      <c r="A64" t="s">
        <v>110</v>
      </c>
      <c r="B64" t="s">
        <v>111</v>
      </c>
      <c r="C64" s="4">
        <v>5797306.479685889</v>
      </c>
      <c r="D64" s="4">
        <v>5029239.31491808</v>
      </c>
      <c r="E64" s="4">
        <v>10826545.794603968</v>
      </c>
    </row>
    <row r="65" spans="1:5" ht="12.75">
      <c r="A65" t="s">
        <v>112</v>
      </c>
      <c r="B65" t="s">
        <v>113</v>
      </c>
      <c r="C65" s="4">
        <v>4068996.044776497</v>
      </c>
      <c r="D65" s="4">
        <v>1221255.701215218</v>
      </c>
      <c r="E65" s="4">
        <v>5290251.745991715</v>
      </c>
    </row>
    <row r="66" spans="3:5" s="2" customFormat="1" ht="12.75">
      <c r="C66" s="8">
        <f>SUM(C51:C65)</f>
        <v>75405872.66122515</v>
      </c>
      <c r="D66" s="8">
        <f>SUM(D51:D65)</f>
        <v>18604375.235283736</v>
      </c>
      <c r="E66" s="8">
        <f>SUM(E51:E65)</f>
        <v>94010247.89650892</v>
      </c>
    </row>
    <row r="67" spans="3:5" ht="12.75">
      <c r="C67" s="4"/>
      <c r="D67" s="4"/>
      <c r="E67" s="4"/>
    </row>
    <row r="68" spans="2:5" s="2" customFormat="1" ht="12.75">
      <c r="B68" s="2" t="s">
        <v>114</v>
      </c>
      <c r="C68" s="8"/>
      <c r="D68" s="8"/>
      <c r="E68" s="8"/>
    </row>
    <row r="69" spans="1:5" ht="12.75">
      <c r="A69" t="s">
        <v>115</v>
      </c>
      <c r="B69" t="s">
        <v>116</v>
      </c>
      <c r="C69" s="4">
        <v>1072234.1669032348</v>
      </c>
      <c r="D69" s="4">
        <v>2252139.1584206047</v>
      </c>
      <c r="E69" s="4">
        <v>3324373.32532384</v>
      </c>
    </row>
    <row r="70" spans="1:5" ht="12.75">
      <c r="A70" t="s">
        <v>117</v>
      </c>
      <c r="B70" t="s">
        <v>118</v>
      </c>
      <c r="C70" s="4">
        <v>367930.53357708076</v>
      </c>
      <c r="D70" s="4">
        <v>1237978.4953548834</v>
      </c>
      <c r="E70" s="4">
        <v>1605909.0289319644</v>
      </c>
    </row>
    <row r="71" spans="1:5" ht="12.75">
      <c r="A71" t="s">
        <v>119</v>
      </c>
      <c r="B71" t="s">
        <v>120</v>
      </c>
      <c r="C71" s="4">
        <v>4020078.870245572</v>
      </c>
      <c r="D71" s="4">
        <v>437261.70101823646</v>
      </c>
      <c r="E71" s="4">
        <v>4457340.571263809</v>
      </c>
    </row>
    <row r="72" spans="1:5" ht="12.75">
      <c r="A72" t="s">
        <v>121</v>
      </c>
      <c r="B72" t="s">
        <v>122</v>
      </c>
      <c r="C72" s="4">
        <v>516231.5375894223</v>
      </c>
      <c r="D72" s="4">
        <v>76815.69699296015</v>
      </c>
      <c r="E72" s="4">
        <v>593047.2345823825</v>
      </c>
    </row>
    <row r="73" spans="1:5" ht="12.75">
      <c r="A73" t="s">
        <v>123</v>
      </c>
      <c r="B73" t="s">
        <v>124</v>
      </c>
      <c r="C73" s="4">
        <v>952481.9705887471</v>
      </c>
      <c r="D73" s="4">
        <v>664855.9947255041</v>
      </c>
      <c r="E73" s="4">
        <v>1617337.9653142511</v>
      </c>
    </row>
    <row r="74" spans="1:5" ht="12.75">
      <c r="A74" t="s">
        <v>125</v>
      </c>
      <c r="B74" t="s">
        <v>126</v>
      </c>
      <c r="C74" s="4">
        <v>0</v>
      </c>
      <c r="D74" s="4">
        <v>0</v>
      </c>
      <c r="E74" s="4">
        <v>0</v>
      </c>
    </row>
    <row r="75" spans="1:5" ht="12.75">
      <c r="A75" t="s">
        <v>127</v>
      </c>
      <c r="B75" t="s">
        <v>128</v>
      </c>
      <c r="C75" s="4">
        <v>731476.1185620804</v>
      </c>
      <c r="D75" s="4">
        <v>139043.396375573</v>
      </c>
      <c r="E75" s="4">
        <v>870519.5149376534</v>
      </c>
    </row>
    <row r="76" spans="1:5" ht="12.75">
      <c r="A76" t="s">
        <v>129</v>
      </c>
      <c r="B76" t="s">
        <v>130</v>
      </c>
      <c r="C76" s="4">
        <v>184291.01076734203</v>
      </c>
      <c r="D76" s="4">
        <v>-184291.01076734203</v>
      </c>
      <c r="E76" s="4">
        <v>0</v>
      </c>
    </row>
    <row r="77" spans="1:5" ht="12.75">
      <c r="A77" t="s">
        <v>131</v>
      </c>
      <c r="B77" t="s">
        <v>132</v>
      </c>
      <c r="C77" s="4">
        <v>0</v>
      </c>
      <c r="D77" s="4">
        <v>0</v>
      </c>
      <c r="E77" s="4">
        <v>0</v>
      </c>
    </row>
    <row r="78" spans="1:5" ht="12.75">
      <c r="A78" t="s">
        <v>133</v>
      </c>
      <c r="B78" t="s">
        <v>134</v>
      </c>
      <c r="C78" s="4">
        <v>0</v>
      </c>
      <c r="D78" s="4">
        <v>0</v>
      </c>
      <c r="E78" s="4">
        <v>0</v>
      </c>
    </row>
    <row r="79" spans="1:5" ht="12.75">
      <c r="A79" t="s">
        <v>135</v>
      </c>
      <c r="B79" t="s">
        <v>136</v>
      </c>
      <c r="C79" s="4">
        <v>257527.1930616537</v>
      </c>
      <c r="D79" s="4">
        <v>-69363.67465495114</v>
      </c>
      <c r="E79" s="4">
        <v>188163.51840670258</v>
      </c>
    </row>
    <row r="80" spans="1:5" ht="12.75">
      <c r="A80" t="s">
        <v>137</v>
      </c>
      <c r="B80" t="s">
        <v>138</v>
      </c>
      <c r="C80" s="4">
        <v>8131981.368274525</v>
      </c>
      <c r="D80" s="4">
        <v>-2547145.915383804</v>
      </c>
      <c r="E80" s="4">
        <v>5584835.45289072</v>
      </c>
    </row>
    <row r="81" spans="1:5" ht="12.75">
      <c r="A81" t="s">
        <v>139</v>
      </c>
      <c r="B81" t="s">
        <v>140</v>
      </c>
      <c r="C81" s="4">
        <v>759030.3320471538</v>
      </c>
      <c r="D81" s="4">
        <v>16887.923766094373</v>
      </c>
      <c r="E81" s="4">
        <v>775918.2558132482</v>
      </c>
    </row>
    <row r="82" spans="1:5" ht="12.75">
      <c r="A82" t="s">
        <v>141</v>
      </c>
      <c r="B82" t="s">
        <v>142</v>
      </c>
      <c r="C82" s="4">
        <v>801621.6659659025</v>
      </c>
      <c r="D82" s="4">
        <v>128962.31267372434</v>
      </c>
      <c r="E82" s="4">
        <v>930583.9786396269</v>
      </c>
    </row>
    <row r="83" spans="1:5" ht="12.75">
      <c r="A83" t="s">
        <v>143</v>
      </c>
      <c r="B83" t="s">
        <v>144</v>
      </c>
      <c r="C83" s="4">
        <v>291025.0977583645</v>
      </c>
      <c r="D83" s="4">
        <v>16352.879543750989</v>
      </c>
      <c r="E83" s="4">
        <v>307377.9773021155</v>
      </c>
    </row>
    <row r="84" spans="1:5" ht="12.75">
      <c r="A84" t="s">
        <v>145</v>
      </c>
      <c r="B84" t="s">
        <v>146</v>
      </c>
      <c r="C84" s="4">
        <v>0</v>
      </c>
      <c r="D84" s="4">
        <v>53890.41566454749</v>
      </c>
      <c r="E84" s="4">
        <v>53890.41566454748</v>
      </c>
    </row>
    <row r="85" spans="1:5" ht="12.75">
      <c r="A85" t="s">
        <v>147</v>
      </c>
      <c r="B85" t="s">
        <v>148</v>
      </c>
      <c r="C85" s="4">
        <v>0</v>
      </c>
      <c r="D85" s="4">
        <v>0</v>
      </c>
      <c r="E85" s="4">
        <v>0</v>
      </c>
    </row>
    <row r="86" spans="1:5" ht="12.75">
      <c r="A86" t="s">
        <v>149</v>
      </c>
      <c r="B86" t="s">
        <v>150</v>
      </c>
      <c r="C86" s="4">
        <v>0</v>
      </c>
      <c r="D86" s="4">
        <v>0</v>
      </c>
      <c r="E86" s="4">
        <v>0</v>
      </c>
    </row>
    <row r="87" spans="1:5" ht="12.75">
      <c r="A87" t="s">
        <v>151</v>
      </c>
      <c r="B87" t="s">
        <v>152</v>
      </c>
      <c r="C87" s="4">
        <v>712567.6917270225</v>
      </c>
      <c r="D87" s="4">
        <v>205824.15090863954</v>
      </c>
      <c r="E87" s="4">
        <v>918391.842635662</v>
      </c>
    </row>
    <row r="88" spans="1:5" ht="12.75">
      <c r="A88" t="s">
        <v>153</v>
      </c>
      <c r="B88" t="s">
        <v>154</v>
      </c>
      <c r="C88" s="4">
        <v>0</v>
      </c>
      <c r="D88" s="4">
        <v>0</v>
      </c>
      <c r="E88" s="4">
        <v>0</v>
      </c>
    </row>
    <row r="89" spans="1:5" ht="12.75">
      <c r="A89" t="s">
        <v>155</v>
      </c>
      <c r="B89" t="s">
        <v>156</v>
      </c>
      <c r="C89" s="4">
        <v>0</v>
      </c>
      <c r="D89" s="4">
        <v>96062.43447872004</v>
      </c>
      <c r="E89" s="4">
        <v>96062.43447872002</v>
      </c>
    </row>
    <row r="90" spans="1:5" ht="12.75">
      <c r="A90" t="s">
        <v>157</v>
      </c>
      <c r="B90" t="s">
        <v>158</v>
      </c>
      <c r="C90" s="4">
        <v>18307.161973333277</v>
      </c>
      <c r="D90" s="4">
        <v>183373.12958376887</v>
      </c>
      <c r="E90" s="4">
        <v>201680.29155710217</v>
      </c>
    </row>
    <row r="91" spans="3:5" s="2" customFormat="1" ht="12.75">
      <c r="C91" s="8">
        <f>SUM(C69:C90)</f>
        <v>18816784.719041437</v>
      </c>
      <c r="D91" s="8">
        <f>SUM(D69:D90)</f>
        <v>2708647.0887009115</v>
      </c>
      <c r="E91" s="8">
        <f>SUM(E69:E90)</f>
        <v>21525431.807742342</v>
      </c>
    </row>
    <row r="92" spans="3:5" s="2" customFormat="1" ht="12.75">
      <c r="C92" s="8"/>
      <c r="D92" s="8"/>
      <c r="E92" s="8"/>
    </row>
    <row r="93" spans="2:5" s="2" customFormat="1" ht="12.75">
      <c r="B93" s="2" t="s">
        <v>159</v>
      </c>
      <c r="C93" s="8"/>
      <c r="D93" s="8"/>
      <c r="E93" s="8"/>
    </row>
    <row r="94" spans="1:5" ht="12.75">
      <c r="A94" t="s">
        <v>160</v>
      </c>
      <c r="B94" t="s">
        <v>161</v>
      </c>
      <c r="C94" s="4">
        <v>1873542.7627039184</v>
      </c>
      <c r="D94" s="4">
        <v>-1117713.5387466277</v>
      </c>
      <c r="E94" s="4">
        <v>755829.2239572904</v>
      </c>
    </row>
    <row r="95" spans="1:5" ht="12.75">
      <c r="A95" t="s">
        <v>162</v>
      </c>
      <c r="B95" t="s">
        <v>163</v>
      </c>
      <c r="C95" s="4">
        <v>1515753.433338873</v>
      </c>
      <c r="D95" s="4">
        <v>1628523.9314005442</v>
      </c>
      <c r="E95" s="4">
        <v>3144277.3647394176</v>
      </c>
    </row>
    <row r="96" spans="1:5" ht="12.75">
      <c r="A96" t="s">
        <v>164</v>
      </c>
      <c r="B96" t="s">
        <v>165</v>
      </c>
      <c r="C96" s="4">
        <v>0</v>
      </c>
      <c r="D96" s="4">
        <v>25945.421971662217</v>
      </c>
      <c r="E96" s="4">
        <v>25945.42197166222</v>
      </c>
    </row>
    <row r="97" spans="1:5" ht="12.75">
      <c r="A97" t="s">
        <v>166</v>
      </c>
      <c r="B97" t="s">
        <v>167</v>
      </c>
      <c r="C97" s="4">
        <v>23907.901997919955</v>
      </c>
      <c r="D97" s="4">
        <v>17933.983548142223</v>
      </c>
      <c r="E97" s="4">
        <v>41841.885546062185</v>
      </c>
    </row>
    <row r="98" spans="1:5" ht="12.75">
      <c r="A98" t="s">
        <v>168</v>
      </c>
      <c r="B98" t="s">
        <v>169</v>
      </c>
      <c r="C98" s="4">
        <v>0</v>
      </c>
      <c r="D98" s="4">
        <v>0</v>
      </c>
      <c r="E98" s="4">
        <v>0</v>
      </c>
    </row>
    <row r="99" spans="1:5" ht="12.75">
      <c r="A99" t="s">
        <v>170</v>
      </c>
      <c r="B99" t="s">
        <v>171</v>
      </c>
      <c r="C99" s="4">
        <v>405548.04005798406</v>
      </c>
      <c r="D99" s="4">
        <v>-31755.32633335107</v>
      </c>
      <c r="E99" s="4">
        <v>373792.713724633</v>
      </c>
    </row>
    <row r="100" spans="1:5" ht="12.75">
      <c r="A100" t="s">
        <v>172</v>
      </c>
      <c r="B100" t="s">
        <v>173</v>
      </c>
      <c r="C100" s="4">
        <v>386196.5909956088</v>
      </c>
      <c r="D100" s="4">
        <v>281852.0861670044</v>
      </c>
      <c r="E100" s="4">
        <v>668048.6771626133</v>
      </c>
    </row>
    <row r="101" spans="1:5" ht="12.75">
      <c r="A101" t="s">
        <v>174</v>
      </c>
      <c r="B101" t="s">
        <v>175</v>
      </c>
      <c r="C101" s="4">
        <v>443298.4299164839</v>
      </c>
      <c r="D101" s="4">
        <v>93149.61275172248</v>
      </c>
      <c r="E101" s="4">
        <v>536448.0426682064</v>
      </c>
    </row>
    <row r="102" spans="1:5" ht="12.75">
      <c r="A102" t="s">
        <v>176</v>
      </c>
      <c r="B102" t="s">
        <v>177</v>
      </c>
      <c r="C102" s="4">
        <v>150514.63827648002</v>
      </c>
      <c r="D102" s="4">
        <v>344310.42399697774</v>
      </c>
      <c r="E102" s="4">
        <v>494825.06227345776</v>
      </c>
    </row>
    <row r="103" spans="1:5" ht="12.75">
      <c r="A103" t="s">
        <v>178</v>
      </c>
      <c r="B103" t="s">
        <v>179</v>
      </c>
      <c r="C103" s="4">
        <v>93077.85614510227</v>
      </c>
      <c r="D103" s="4">
        <v>36505.066727022226</v>
      </c>
      <c r="E103" s="4">
        <v>129582.9228721245</v>
      </c>
    </row>
    <row r="104" spans="1:5" ht="12.75">
      <c r="A104" t="s">
        <v>180</v>
      </c>
      <c r="B104" t="s">
        <v>181</v>
      </c>
      <c r="C104" s="4">
        <v>195379.99161532448</v>
      </c>
      <c r="D104" s="4">
        <v>30916.765955797295</v>
      </c>
      <c r="E104" s="4">
        <v>226296.75757112182</v>
      </c>
    </row>
    <row r="105" spans="1:5" ht="12.75">
      <c r="A105" t="s">
        <v>182</v>
      </c>
      <c r="B105" t="s">
        <v>183</v>
      </c>
      <c r="C105" s="4">
        <v>111486.28403168013</v>
      </c>
      <c r="D105" s="4">
        <v>35663.02655480891</v>
      </c>
      <c r="E105" s="4">
        <v>147149.31058648904</v>
      </c>
    </row>
    <row r="106" spans="1:5" ht="12.75">
      <c r="A106" t="s">
        <v>184</v>
      </c>
      <c r="B106" t="s">
        <v>185</v>
      </c>
      <c r="C106" s="4">
        <v>298890.4186058845</v>
      </c>
      <c r="D106" s="4">
        <v>890988.7140989722</v>
      </c>
      <c r="E106" s="4">
        <v>1189879.1327048568</v>
      </c>
    </row>
    <row r="107" spans="1:5" ht="12.75">
      <c r="A107" t="s">
        <v>186</v>
      </c>
      <c r="B107" t="s">
        <v>187</v>
      </c>
      <c r="C107" s="4">
        <v>1821506.0229092273</v>
      </c>
      <c r="D107" s="4">
        <v>46645.351293012944</v>
      </c>
      <c r="E107" s="4">
        <v>1868151.37420224</v>
      </c>
    </row>
    <row r="108" spans="1:5" ht="12.75">
      <c r="A108" t="s">
        <v>188</v>
      </c>
      <c r="B108" t="s">
        <v>189</v>
      </c>
      <c r="C108" s="4">
        <v>5812241.101591637</v>
      </c>
      <c r="D108" s="4">
        <v>441993.0976308131</v>
      </c>
      <c r="E108" s="4">
        <v>6254234.19922245</v>
      </c>
    </row>
    <row r="109" spans="1:5" ht="12.75">
      <c r="A109" t="s">
        <v>190</v>
      </c>
      <c r="B109" t="s">
        <v>191</v>
      </c>
      <c r="C109" s="4">
        <v>2196855.9427266987</v>
      </c>
      <c r="D109" s="4">
        <v>-178256.1295749863</v>
      </c>
      <c r="E109" s="4">
        <v>2018599.8131517125</v>
      </c>
    </row>
    <row r="110" spans="1:5" ht="12.75">
      <c r="A110" t="s">
        <v>192</v>
      </c>
      <c r="B110" t="s">
        <v>193</v>
      </c>
      <c r="C110" s="4">
        <v>2558832.454337359</v>
      </c>
      <c r="D110" s="4">
        <v>443894.15360189555</v>
      </c>
      <c r="E110" s="4">
        <v>3002726.607939254</v>
      </c>
    </row>
    <row r="111" spans="1:5" ht="12.75">
      <c r="A111" t="s">
        <v>194</v>
      </c>
      <c r="B111" t="s">
        <v>195</v>
      </c>
      <c r="C111" s="4">
        <v>1931597.8580266668</v>
      </c>
      <c r="D111" s="4">
        <v>-374300.7736295719</v>
      </c>
      <c r="E111" s="4">
        <v>1557297.0843970948</v>
      </c>
    </row>
    <row r="112" spans="1:5" ht="12.75">
      <c r="A112" t="s">
        <v>196</v>
      </c>
      <c r="B112" t="s">
        <v>197</v>
      </c>
      <c r="C112" s="4">
        <v>387921.82027570496</v>
      </c>
      <c r="D112" s="4">
        <v>193628.92257655817</v>
      </c>
      <c r="E112" s="4">
        <v>581550.7428522632</v>
      </c>
    </row>
    <row r="113" spans="1:5" ht="12.75">
      <c r="A113" t="s">
        <v>198</v>
      </c>
      <c r="B113" t="s">
        <v>199</v>
      </c>
      <c r="C113" s="4">
        <v>367085.44190277316</v>
      </c>
      <c r="D113" s="4">
        <v>128024.08121162663</v>
      </c>
      <c r="E113" s="4">
        <v>495109.5231143998</v>
      </c>
    </row>
    <row r="114" spans="1:5" ht="12.75">
      <c r="A114" t="s">
        <v>200</v>
      </c>
      <c r="B114" t="s">
        <v>201</v>
      </c>
      <c r="C114" s="4">
        <v>314228.3345114666</v>
      </c>
      <c r="D114" s="4">
        <v>25206.539178880004</v>
      </c>
      <c r="E114" s="4">
        <v>339434.8736903466</v>
      </c>
    </row>
    <row r="115" spans="1:5" ht="12.75">
      <c r="A115" t="s">
        <v>202</v>
      </c>
      <c r="B115" t="s">
        <v>203</v>
      </c>
      <c r="C115" s="4">
        <v>137263.60525608883</v>
      </c>
      <c r="D115" s="4">
        <v>53537.84568565331</v>
      </c>
      <c r="E115" s="4">
        <v>190801.45094174214</v>
      </c>
    </row>
    <row r="116" spans="1:5" ht="12.75">
      <c r="A116" t="s">
        <v>204</v>
      </c>
      <c r="B116" t="s">
        <v>205</v>
      </c>
      <c r="C116" s="4">
        <v>1341475.862313867</v>
      </c>
      <c r="D116" s="4">
        <v>20170.574130026016</v>
      </c>
      <c r="E116" s="4">
        <v>1361646.436443893</v>
      </c>
    </row>
    <row r="117" spans="1:5" ht="12.75">
      <c r="A117" t="s">
        <v>206</v>
      </c>
      <c r="B117" t="s">
        <v>207</v>
      </c>
      <c r="C117" s="4">
        <v>0</v>
      </c>
      <c r="D117" s="4">
        <v>148643.76891016882</v>
      </c>
      <c r="E117" s="4">
        <v>148643.7689101688</v>
      </c>
    </row>
    <row r="118" spans="1:5" ht="12.75">
      <c r="A118" t="s">
        <v>208</v>
      </c>
      <c r="B118" t="s">
        <v>209</v>
      </c>
      <c r="C118" s="4">
        <v>1848727.138787165</v>
      </c>
      <c r="D118" s="4">
        <v>-1335033.1621148803</v>
      </c>
      <c r="E118" s="4">
        <v>513693.976672285</v>
      </c>
    </row>
    <row r="119" spans="1:5" ht="12.75">
      <c r="A119" t="s">
        <v>210</v>
      </c>
      <c r="B119" t="s">
        <v>211</v>
      </c>
      <c r="C119" s="4">
        <v>410632.3369421512</v>
      </c>
      <c r="D119" s="4">
        <v>-31340.68118008889</v>
      </c>
      <c r="E119" s="4">
        <v>379291.65576206235</v>
      </c>
    </row>
    <row r="120" spans="3:5" s="2" customFormat="1" ht="12.75">
      <c r="C120" s="8">
        <f>SUM(C94:C119)</f>
        <v>24625964.267266065</v>
      </c>
      <c r="D120" s="8">
        <f>SUM(D94:D119)</f>
        <v>1819133.7558117828</v>
      </c>
      <c r="E120" s="8">
        <f>SUM(E94:E119)</f>
        <v>26445098.023077846</v>
      </c>
    </row>
    <row r="121" spans="3:5" s="2" customFormat="1" ht="12.75">
      <c r="C121" s="8"/>
      <c r="D121" s="8"/>
      <c r="E121" s="8"/>
    </row>
    <row r="122" spans="2:5" s="2" customFormat="1" ht="12.75">
      <c r="B122" s="2" t="s">
        <v>212</v>
      </c>
      <c r="C122" s="8"/>
      <c r="D122" s="8"/>
      <c r="E122" s="8"/>
    </row>
    <row r="123" spans="1:5" ht="12.75">
      <c r="A123" t="s">
        <v>213</v>
      </c>
      <c r="B123" t="s">
        <v>214</v>
      </c>
      <c r="C123" s="4">
        <v>19427536.855694894</v>
      </c>
      <c r="D123" s="4">
        <v>3357614.0239761304</v>
      </c>
      <c r="E123" s="4">
        <v>22785150.879671022</v>
      </c>
    </row>
    <row r="124" spans="1:5" ht="12.75">
      <c r="A124" t="s">
        <v>215</v>
      </c>
      <c r="B124" t="s">
        <v>216</v>
      </c>
      <c r="C124" s="4">
        <v>14223448.817204421</v>
      </c>
      <c r="D124" s="4">
        <v>-10223576.823442653</v>
      </c>
      <c r="E124" s="4">
        <v>3999871.9937617667</v>
      </c>
    </row>
    <row r="125" spans="1:5" ht="12.75">
      <c r="A125" t="s">
        <v>217</v>
      </c>
      <c r="B125" t="s">
        <v>218</v>
      </c>
      <c r="C125" s="4">
        <v>7348365.521299716</v>
      </c>
      <c r="D125" s="4">
        <v>-2368470.445825912</v>
      </c>
      <c r="E125" s="4">
        <v>4979895.075473804</v>
      </c>
    </row>
    <row r="126" spans="1:5" ht="12.75">
      <c r="A126" t="s">
        <v>219</v>
      </c>
      <c r="B126" t="s">
        <v>220</v>
      </c>
      <c r="C126" s="4">
        <v>0</v>
      </c>
      <c r="D126" s="4">
        <v>0</v>
      </c>
      <c r="E126" s="4">
        <v>0</v>
      </c>
    </row>
    <row r="127" spans="1:5" ht="12.75">
      <c r="A127" t="s">
        <v>221</v>
      </c>
      <c r="B127" t="s">
        <v>222</v>
      </c>
      <c r="C127" s="4">
        <v>0</v>
      </c>
      <c r="D127" s="4">
        <v>0</v>
      </c>
      <c r="E127" s="4">
        <v>0</v>
      </c>
    </row>
    <row r="128" spans="1:5" ht="12.75">
      <c r="A128" t="s">
        <v>223</v>
      </c>
      <c r="B128" t="s">
        <v>76</v>
      </c>
      <c r="C128" s="4">
        <v>0</v>
      </c>
      <c r="D128" s="4">
        <v>0</v>
      </c>
      <c r="E128" s="4">
        <v>0</v>
      </c>
    </row>
    <row r="129" spans="1:5" ht="12.75">
      <c r="A129" t="s">
        <v>224</v>
      </c>
      <c r="B129" t="s">
        <v>225</v>
      </c>
      <c r="C129" s="4">
        <v>0</v>
      </c>
      <c r="D129" s="4">
        <v>36623.789900729054</v>
      </c>
      <c r="E129" s="4">
        <v>36623.789900729054</v>
      </c>
    </row>
    <row r="130" spans="1:5" ht="12.75">
      <c r="A130" t="s">
        <v>226</v>
      </c>
      <c r="B130" t="s">
        <v>227</v>
      </c>
      <c r="C130" s="4">
        <v>0</v>
      </c>
      <c r="D130" s="4">
        <v>0</v>
      </c>
      <c r="E130" s="4">
        <v>0</v>
      </c>
    </row>
    <row r="131" spans="1:5" ht="12.75">
      <c r="A131" t="s">
        <v>228</v>
      </c>
      <c r="B131" t="s">
        <v>229</v>
      </c>
      <c r="C131" s="4">
        <v>0</v>
      </c>
      <c r="D131" s="4">
        <v>0</v>
      </c>
      <c r="E131" s="4">
        <v>0</v>
      </c>
    </row>
    <row r="132" spans="1:5" ht="12.75">
      <c r="A132" t="s">
        <v>230</v>
      </c>
      <c r="B132" t="s">
        <v>231</v>
      </c>
      <c r="C132" s="4">
        <v>0</v>
      </c>
      <c r="D132" s="4">
        <v>0</v>
      </c>
      <c r="E132" s="4">
        <v>0</v>
      </c>
    </row>
    <row r="133" spans="1:5" ht="12.75">
      <c r="A133" t="s">
        <v>232</v>
      </c>
      <c r="B133" t="s">
        <v>233</v>
      </c>
      <c r="C133" s="4">
        <v>367337.6012901867</v>
      </c>
      <c r="D133" s="4">
        <v>455069.06074675533</v>
      </c>
      <c r="E133" s="4">
        <v>822406.662036942</v>
      </c>
    </row>
    <row r="134" spans="1:5" ht="12.75">
      <c r="A134" t="s">
        <v>234</v>
      </c>
      <c r="B134" t="s">
        <v>235</v>
      </c>
      <c r="C134" s="4">
        <v>1038244.927307431</v>
      </c>
      <c r="D134" s="4">
        <v>-263858.6478586842</v>
      </c>
      <c r="E134" s="4">
        <v>774386.2794487467</v>
      </c>
    </row>
    <row r="135" spans="1:5" ht="12.75">
      <c r="A135" t="s">
        <v>236</v>
      </c>
      <c r="B135" t="s">
        <v>237</v>
      </c>
      <c r="C135" s="4">
        <v>1196905.797933245</v>
      </c>
      <c r="D135" s="4">
        <v>259397.71167872325</v>
      </c>
      <c r="E135" s="4">
        <v>1456303.5096119684</v>
      </c>
    </row>
    <row r="136" spans="1:5" ht="12.75">
      <c r="A136" t="s">
        <v>238</v>
      </c>
      <c r="B136" t="s">
        <v>239</v>
      </c>
      <c r="C136" s="4">
        <v>7017768.5108986925</v>
      </c>
      <c r="D136" s="4">
        <v>-3131826.808434077</v>
      </c>
      <c r="E136" s="4">
        <v>3885941.7024646155</v>
      </c>
    </row>
    <row r="137" spans="1:5" ht="12.75">
      <c r="A137" t="s">
        <v>240</v>
      </c>
      <c r="B137" t="s">
        <v>241</v>
      </c>
      <c r="C137" s="4">
        <v>6519153.235504288</v>
      </c>
      <c r="D137" s="4">
        <v>-4878082.204573715</v>
      </c>
      <c r="E137" s="4">
        <v>1641071.0309305731</v>
      </c>
    </row>
    <row r="138" spans="1:5" ht="12.75">
      <c r="A138" t="s">
        <v>242</v>
      </c>
      <c r="B138" t="s">
        <v>243</v>
      </c>
      <c r="C138" s="4">
        <v>0</v>
      </c>
      <c r="D138" s="4">
        <v>3574869.883716922</v>
      </c>
      <c r="E138" s="4">
        <v>3574869.883716922</v>
      </c>
    </row>
    <row r="139" spans="1:5" ht="12.75">
      <c r="A139" t="s">
        <v>244</v>
      </c>
      <c r="B139" t="s">
        <v>245</v>
      </c>
      <c r="C139" s="4">
        <v>5384491.47026383</v>
      </c>
      <c r="D139" s="4">
        <v>800875.3581552809</v>
      </c>
      <c r="E139" s="4">
        <v>6185366.828419113</v>
      </c>
    </row>
    <row r="140" spans="1:5" ht="12.75">
      <c r="A140" t="s">
        <v>246</v>
      </c>
      <c r="B140" t="s">
        <v>247</v>
      </c>
      <c r="C140" s="4">
        <v>150797.2333928035</v>
      </c>
      <c r="D140" s="4">
        <v>815929.1759618882</v>
      </c>
      <c r="E140" s="4">
        <v>966726.4093546916</v>
      </c>
    </row>
    <row r="141" spans="1:5" ht="12.75">
      <c r="A141" t="s">
        <v>248</v>
      </c>
      <c r="B141" t="s">
        <v>249</v>
      </c>
      <c r="C141" s="4">
        <v>568903.9717412337</v>
      </c>
      <c r="D141" s="4">
        <v>-103624.40447390945</v>
      </c>
      <c r="E141" s="4">
        <v>465279.5672673244</v>
      </c>
    </row>
    <row r="142" spans="1:5" ht="12.75">
      <c r="A142" t="s">
        <v>250</v>
      </c>
      <c r="B142" t="s">
        <v>251</v>
      </c>
      <c r="C142" s="4">
        <v>0</v>
      </c>
      <c r="D142" s="4">
        <v>0</v>
      </c>
      <c r="E142" s="4">
        <v>0</v>
      </c>
    </row>
    <row r="143" spans="1:5" ht="12.75">
      <c r="A143" t="s">
        <v>252</v>
      </c>
      <c r="B143" t="s">
        <v>253</v>
      </c>
      <c r="C143" s="4">
        <v>0</v>
      </c>
      <c r="D143" s="4">
        <v>411362.87626958225</v>
      </c>
      <c r="E143" s="4">
        <v>411362.8762695823</v>
      </c>
    </row>
    <row r="144" spans="3:5" s="2" customFormat="1" ht="12.75">
      <c r="C144" s="8">
        <f>SUM(C123:C143)</f>
        <v>63242953.94253075</v>
      </c>
      <c r="D144" s="8">
        <f>SUM(D123:D143)</f>
        <v>-11257697.45420294</v>
      </c>
      <c r="E144" s="8">
        <f>SUM(E123:E143)</f>
        <v>51985256.488327794</v>
      </c>
    </row>
    <row r="145" spans="3:5" s="2" customFormat="1" ht="12.75">
      <c r="C145" s="8"/>
      <c r="D145" s="8"/>
      <c r="E145" s="8"/>
    </row>
    <row r="146" spans="2:5" s="2" customFormat="1" ht="12.75">
      <c r="B146" s="2" t="s">
        <v>254</v>
      </c>
      <c r="C146" s="8"/>
      <c r="D146" s="8"/>
      <c r="E146" s="8"/>
    </row>
    <row r="147" spans="1:5" ht="12.75">
      <c r="A147" t="s">
        <v>255</v>
      </c>
      <c r="B147" t="s">
        <v>256</v>
      </c>
      <c r="C147" s="4">
        <v>1097680.9652645336</v>
      </c>
      <c r="D147" s="4">
        <v>220942.7164501152</v>
      </c>
      <c r="E147" s="4">
        <v>1318623.6817146486</v>
      </c>
    </row>
    <row r="148" spans="1:5" ht="12.75">
      <c r="A148" t="s">
        <v>257</v>
      </c>
      <c r="B148" t="s">
        <v>258</v>
      </c>
      <c r="C148" s="4">
        <v>1566799.0400631821</v>
      </c>
      <c r="D148" s="4">
        <v>403825.7743166576</v>
      </c>
      <c r="E148" s="4">
        <v>1970624.8143798397</v>
      </c>
    </row>
    <row r="149" spans="1:5" ht="12.75">
      <c r="A149" t="s">
        <v>259</v>
      </c>
      <c r="B149" t="s">
        <v>260</v>
      </c>
      <c r="C149" s="4">
        <v>14964156.59633434</v>
      </c>
      <c r="D149" s="4">
        <v>2698084.983008308</v>
      </c>
      <c r="E149" s="4">
        <v>17662241.57934265</v>
      </c>
    </row>
    <row r="150" spans="1:5" ht="12.75">
      <c r="A150" t="s">
        <v>261</v>
      </c>
      <c r="B150" t="s">
        <v>262</v>
      </c>
      <c r="C150" s="4">
        <v>7510324.121240961</v>
      </c>
      <c r="D150" s="4">
        <v>1179183.138314905</v>
      </c>
      <c r="E150" s="4">
        <v>8689507.259555865</v>
      </c>
    </row>
    <row r="151" spans="1:5" ht="12.75">
      <c r="A151" t="s">
        <v>263</v>
      </c>
      <c r="B151" t="s">
        <v>264</v>
      </c>
      <c r="C151" s="4">
        <v>13651713.625534855</v>
      </c>
      <c r="D151" s="4">
        <v>5791307.213345898</v>
      </c>
      <c r="E151" s="4">
        <v>19443020.83888075</v>
      </c>
    </row>
    <row r="152" spans="1:5" ht="12.75">
      <c r="A152" t="s">
        <v>265</v>
      </c>
      <c r="B152" t="s">
        <v>266</v>
      </c>
      <c r="C152" s="4">
        <v>3348784.485729601</v>
      </c>
      <c r="D152" s="4">
        <v>-1847962.8859896897</v>
      </c>
      <c r="E152" s="4">
        <v>1500821.5997399113</v>
      </c>
    </row>
    <row r="153" spans="1:5" ht="12.75">
      <c r="A153" t="s">
        <v>267</v>
      </c>
      <c r="B153" t="s">
        <v>268</v>
      </c>
      <c r="C153" s="4">
        <v>0</v>
      </c>
      <c r="D153" s="4">
        <v>0</v>
      </c>
      <c r="E153" s="4">
        <v>0</v>
      </c>
    </row>
    <row r="154" spans="1:5" ht="12.75">
      <c r="A154" t="s">
        <v>269</v>
      </c>
      <c r="B154" t="s">
        <v>270</v>
      </c>
      <c r="C154" s="4">
        <v>1199004.5286548266</v>
      </c>
      <c r="D154" s="4">
        <v>25577.305267555475</v>
      </c>
      <c r="E154" s="4">
        <v>1224581.833922382</v>
      </c>
    </row>
    <row r="155" spans="1:5" ht="12.75">
      <c r="A155" t="s">
        <v>271</v>
      </c>
      <c r="B155" t="s">
        <v>272</v>
      </c>
      <c r="C155" s="4">
        <v>485907.5783377531</v>
      </c>
      <c r="D155" s="4">
        <v>423708.7969503824</v>
      </c>
      <c r="E155" s="4">
        <v>909616.3752881356</v>
      </c>
    </row>
    <row r="156" spans="1:5" ht="12.75">
      <c r="A156" t="s">
        <v>273</v>
      </c>
      <c r="B156" t="s">
        <v>274</v>
      </c>
      <c r="C156" s="4">
        <v>1633034.5109390758</v>
      </c>
      <c r="D156" s="4">
        <v>77312.14296225779</v>
      </c>
      <c r="E156" s="4">
        <v>1710346.6539013337</v>
      </c>
    </row>
    <row r="157" spans="1:5" ht="12.75">
      <c r="A157" t="s">
        <v>275</v>
      </c>
      <c r="B157" t="s">
        <v>276</v>
      </c>
      <c r="C157" s="4">
        <v>1690029.2733601353</v>
      </c>
      <c r="D157" s="4">
        <v>498039.6477543361</v>
      </c>
      <c r="E157" s="4">
        <v>2188068.9211144713</v>
      </c>
    </row>
    <row r="158" spans="1:5" ht="12.75">
      <c r="A158" t="s">
        <v>277</v>
      </c>
      <c r="B158" t="s">
        <v>278</v>
      </c>
      <c r="C158" s="4">
        <v>1591193.5346764834</v>
      </c>
      <c r="D158" s="4">
        <v>1175567.4631282312</v>
      </c>
      <c r="E158" s="4">
        <v>2766760.9978047144</v>
      </c>
    </row>
    <row r="159" spans="1:5" ht="12.75">
      <c r="A159" t="s">
        <v>279</v>
      </c>
      <c r="B159" t="s">
        <v>280</v>
      </c>
      <c r="C159" s="4">
        <v>21075.552408213443</v>
      </c>
      <c r="D159" s="4">
        <v>263004.01758485334</v>
      </c>
      <c r="E159" s="4">
        <v>284079.5699930667</v>
      </c>
    </row>
    <row r="160" spans="1:5" ht="12.75">
      <c r="A160" t="s">
        <v>281</v>
      </c>
      <c r="B160" t="s">
        <v>282</v>
      </c>
      <c r="C160" s="4">
        <v>0</v>
      </c>
      <c r="D160" s="4">
        <v>184130.81616035543</v>
      </c>
      <c r="E160" s="4">
        <v>184130.8161603554</v>
      </c>
    </row>
    <row r="161" spans="3:5" s="2" customFormat="1" ht="12.75">
      <c r="C161" s="8">
        <f>SUM(C147:C160)</f>
        <v>48759703.81254396</v>
      </c>
      <c r="D161" s="8">
        <f>SUM(D147:D160)</f>
        <v>11092721.129254166</v>
      </c>
      <c r="E161" s="8">
        <f>SUM(E147:E160)</f>
        <v>59852424.94179812</v>
      </c>
    </row>
    <row r="162" spans="3:5" ht="12.75">
      <c r="C162" s="4"/>
      <c r="D162" s="4"/>
      <c r="E162" s="4"/>
    </row>
    <row r="163" spans="2:5" s="2" customFormat="1" ht="12.75">
      <c r="B163" s="2" t="s">
        <v>283</v>
      </c>
      <c r="C163" s="8"/>
      <c r="D163" s="8"/>
      <c r="E163" s="8"/>
    </row>
    <row r="164" spans="1:5" ht="12.75">
      <c r="A164" t="s">
        <v>284</v>
      </c>
      <c r="B164" t="s">
        <v>285</v>
      </c>
      <c r="C164" s="4">
        <v>8413315.053430349</v>
      </c>
      <c r="D164" s="4">
        <v>1451388.8180971213</v>
      </c>
      <c r="E164" s="4">
        <v>9864703.87152747</v>
      </c>
    </row>
    <row r="165" spans="1:5" ht="12.75">
      <c r="A165" t="s">
        <v>286</v>
      </c>
      <c r="B165" t="s">
        <v>287</v>
      </c>
      <c r="C165" s="4">
        <v>17652432.99653541</v>
      </c>
      <c r="D165" s="4">
        <v>2840738.1608036654</v>
      </c>
      <c r="E165" s="4">
        <v>20493171.157339074</v>
      </c>
    </row>
    <row r="166" spans="1:5" ht="12.75">
      <c r="A166" t="s">
        <v>288</v>
      </c>
      <c r="B166" t="s">
        <v>289</v>
      </c>
      <c r="C166" s="4">
        <v>0</v>
      </c>
      <c r="D166" s="4">
        <v>514636.9459166541</v>
      </c>
      <c r="E166" s="4">
        <v>514636.9459166541</v>
      </c>
    </row>
    <row r="167" spans="1:5" ht="12.75">
      <c r="A167" t="s">
        <v>290</v>
      </c>
      <c r="B167" t="s">
        <v>291</v>
      </c>
      <c r="C167" s="4">
        <v>0</v>
      </c>
      <c r="D167" s="4">
        <v>408664.0869703111</v>
      </c>
      <c r="E167" s="4">
        <v>408664.0869703111</v>
      </c>
    </row>
    <row r="168" spans="1:5" ht="12.75">
      <c r="A168" t="s">
        <v>292</v>
      </c>
      <c r="B168" t="s">
        <v>293</v>
      </c>
      <c r="C168" s="4">
        <v>1633386.8154052545</v>
      </c>
      <c r="D168" s="4">
        <v>-684732.9185230397</v>
      </c>
      <c r="E168" s="4">
        <v>948653.8968822147</v>
      </c>
    </row>
    <row r="169" spans="1:5" ht="12.75">
      <c r="A169" t="s">
        <v>294</v>
      </c>
      <c r="B169" t="s">
        <v>295</v>
      </c>
      <c r="C169" s="4">
        <v>1650194.4442777957</v>
      </c>
      <c r="D169" s="4">
        <v>1497749.945050774</v>
      </c>
      <c r="E169" s="4">
        <v>3147944.389328569</v>
      </c>
    </row>
    <row r="170" spans="1:5" ht="12.75">
      <c r="A170" t="s">
        <v>296</v>
      </c>
      <c r="B170" t="s">
        <v>297</v>
      </c>
      <c r="C170" s="4">
        <v>29442.121464959986</v>
      </c>
      <c r="D170" s="4">
        <v>142492.8692889778</v>
      </c>
      <c r="E170" s="4">
        <v>171934.99075393777</v>
      </c>
    </row>
    <row r="171" spans="1:5" ht="12.75">
      <c r="A171" t="s">
        <v>298</v>
      </c>
      <c r="B171" t="s">
        <v>299</v>
      </c>
      <c r="C171" s="4">
        <v>996509.4087138311</v>
      </c>
      <c r="D171" s="4">
        <v>371387.55519418657</v>
      </c>
      <c r="E171" s="4">
        <v>1367896.9639080178</v>
      </c>
    </row>
    <row r="172" spans="1:5" ht="12.75">
      <c r="A172" t="s">
        <v>300</v>
      </c>
      <c r="B172" t="s">
        <v>301</v>
      </c>
      <c r="C172" s="4">
        <v>1427540.7204990045</v>
      </c>
      <c r="D172" s="4">
        <v>274877.74912087125</v>
      </c>
      <c r="E172" s="4">
        <v>1702418.4696198758</v>
      </c>
    </row>
    <row r="173" spans="1:5" ht="12.75">
      <c r="A173" t="s">
        <v>302</v>
      </c>
      <c r="B173" t="s">
        <v>303</v>
      </c>
      <c r="C173" s="4">
        <v>460862.6224267553</v>
      </c>
      <c r="D173" s="4">
        <v>-65312.986099271104</v>
      </c>
      <c r="E173" s="4">
        <v>395549.63632748416</v>
      </c>
    </row>
    <row r="174" spans="1:5" ht="12.75">
      <c r="A174" t="s">
        <v>304</v>
      </c>
      <c r="B174" t="s">
        <v>305</v>
      </c>
      <c r="C174" s="4">
        <v>0</v>
      </c>
      <c r="D174" s="4">
        <v>0</v>
      </c>
      <c r="E174" s="4">
        <v>0</v>
      </c>
    </row>
    <row r="175" spans="1:5" ht="12.75">
      <c r="A175" t="s">
        <v>306</v>
      </c>
      <c r="B175" t="s">
        <v>307</v>
      </c>
      <c r="C175" s="4">
        <v>474185.8572943467</v>
      </c>
      <c r="D175" s="4">
        <v>208035.26392364435</v>
      </c>
      <c r="E175" s="4">
        <v>682221.121217991</v>
      </c>
    </row>
    <row r="176" spans="1:5" ht="12.75">
      <c r="A176" t="s">
        <v>308</v>
      </c>
      <c r="B176" t="s">
        <v>309</v>
      </c>
      <c r="C176" s="4">
        <v>470476.7301978136</v>
      </c>
      <c r="D176" s="4">
        <v>106800.79123696001</v>
      </c>
      <c r="E176" s="4">
        <v>577277.5214347736</v>
      </c>
    </row>
    <row r="177" spans="1:5" ht="12.75">
      <c r="A177" t="s">
        <v>310</v>
      </c>
      <c r="B177" t="s">
        <v>311</v>
      </c>
      <c r="C177" s="4">
        <v>23937.560781991106</v>
      </c>
      <c r="D177" s="4">
        <v>114734.40233777782</v>
      </c>
      <c r="E177" s="4">
        <v>138671.96311976892</v>
      </c>
    </row>
    <row r="178" spans="1:5" ht="12.75">
      <c r="A178" t="s">
        <v>312</v>
      </c>
      <c r="B178" t="s">
        <v>313</v>
      </c>
      <c r="C178" s="4">
        <v>440146.8936419341</v>
      </c>
      <c r="D178" s="4">
        <v>121517.62845353257</v>
      </c>
      <c r="E178" s="4">
        <v>561664.5220954667</v>
      </c>
    </row>
    <row r="179" spans="1:5" ht="12.75">
      <c r="A179" t="s">
        <v>314</v>
      </c>
      <c r="B179" t="s">
        <v>315</v>
      </c>
      <c r="C179" s="4">
        <v>0</v>
      </c>
      <c r="D179" s="4">
        <v>0</v>
      </c>
      <c r="E179" s="4">
        <v>0</v>
      </c>
    </row>
    <row r="180" spans="1:5" ht="12.75">
      <c r="A180" t="s">
        <v>316</v>
      </c>
      <c r="B180" t="s">
        <v>317</v>
      </c>
      <c r="C180" s="4">
        <v>0</v>
      </c>
      <c r="D180" s="4">
        <v>0</v>
      </c>
      <c r="E180" s="4">
        <v>0</v>
      </c>
    </row>
    <row r="181" spans="1:5" ht="12.75">
      <c r="A181" t="s">
        <v>318</v>
      </c>
      <c r="B181" t="s">
        <v>319</v>
      </c>
      <c r="C181" s="4">
        <v>33886.41434113789</v>
      </c>
      <c r="D181" s="4">
        <v>384952.31110156444</v>
      </c>
      <c r="E181" s="4">
        <v>418838.7254427023</v>
      </c>
    </row>
    <row r="182" spans="3:5" s="2" customFormat="1" ht="12.75">
      <c r="C182" s="8">
        <f>SUM(C164:C181)</f>
        <v>33706317.639010586</v>
      </c>
      <c r="D182" s="8">
        <f>SUM(D164:D181)</f>
        <v>7687930.62287373</v>
      </c>
      <c r="E182" s="8">
        <f>SUM(E164:E181)</f>
        <v>41394248.2618843</v>
      </c>
    </row>
    <row r="183" spans="3:5" ht="12.75">
      <c r="C183" s="4"/>
      <c r="D183" s="4"/>
      <c r="E183" s="4"/>
    </row>
    <row r="184" spans="2:5" s="2" customFormat="1" ht="12.75">
      <c r="B184" s="2" t="s">
        <v>320</v>
      </c>
      <c r="C184" s="8"/>
      <c r="D184" s="8"/>
      <c r="E184" s="8"/>
    </row>
    <row r="185" spans="1:5" ht="12.75">
      <c r="A185" t="s">
        <v>321</v>
      </c>
      <c r="B185" t="s">
        <v>322</v>
      </c>
      <c r="C185" s="4">
        <v>1041096.8835766758</v>
      </c>
      <c r="D185" s="4">
        <v>-57003.41029304897</v>
      </c>
      <c r="E185" s="4">
        <v>984093.4732836268</v>
      </c>
    </row>
    <row r="186" spans="1:5" ht="12.75">
      <c r="A186" t="s">
        <v>323</v>
      </c>
      <c r="B186" t="s">
        <v>324</v>
      </c>
      <c r="C186" s="4">
        <v>840161.4242340808</v>
      </c>
      <c r="D186" s="4">
        <v>-167303.81755444614</v>
      </c>
      <c r="E186" s="4">
        <v>672857.6066796347</v>
      </c>
    </row>
    <row r="187" spans="1:5" ht="12.75">
      <c r="A187" t="s">
        <v>325</v>
      </c>
      <c r="B187" t="s">
        <v>326</v>
      </c>
      <c r="C187" s="4">
        <v>8363609.459233985</v>
      </c>
      <c r="D187" s="4">
        <v>1769481.570747173</v>
      </c>
      <c r="E187" s="4">
        <v>10133091.029981159</v>
      </c>
    </row>
    <row r="188" spans="1:5" ht="12.75">
      <c r="A188" t="s">
        <v>327</v>
      </c>
      <c r="B188" t="s">
        <v>328</v>
      </c>
      <c r="C188" s="4">
        <v>267406.3666451556</v>
      </c>
      <c r="D188" s="4">
        <v>129505.2164584712</v>
      </c>
      <c r="E188" s="4">
        <v>396911.5831036268</v>
      </c>
    </row>
    <row r="189" spans="1:5" ht="12.75">
      <c r="A189" t="s">
        <v>329</v>
      </c>
      <c r="B189" t="s">
        <v>330</v>
      </c>
      <c r="C189" s="4">
        <v>126970.38303792705</v>
      </c>
      <c r="D189" s="4">
        <v>129871.31236798225</v>
      </c>
      <c r="E189" s="4">
        <v>256841.69540590933</v>
      </c>
    </row>
    <row r="190" spans="1:5" ht="12.75">
      <c r="A190" t="s">
        <v>331</v>
      </c>
      <c r="B190" t="s">
        <v>332</v>
      </c>
      <c r="C190" s="4">
        <v>281409.60886400734</v>
      </c>
      <c r="D190" s="4">
        <v>371920.14383284637</v>
      </c>
      <c r="E190" s="4">
        <v>653329.7526968536</v>
      </c>
    </row>
    <row r="191" spans="1:5" ht="12.75">
      <c r="A191" t="s">
        <v>333</v>
      </c>
      <c r="B191" t="s">
        <v>334</v>
      </c>
      <c r="C191" s="4">
        <v>1210871.7311299914</v>
      </c>
      <c r="D191" s="4">
        <v>-666422.0381194488</v>
      </c>
      <c r="E191" s="4">
        <v>544449.6930105425</v>
      </c>
    </row>
    <row r="192" spans="1:5" ht="12.75">
      <c r="A192" t="s">
        <v>335</v>
      </c>
      <c r="B192" t="s">
        <v>336</v>
      </c>
      <c r="C192" s="4">
        <v>1277995.6772473818</v>
      </c>
      <c r="D192" s="4">
        <v>335553.50427909003</v>
      </c>
      <c r="E192" s="4">
        <v>1613549.1815264719</v>
      </c>
    </row>
    <row r="193" spans="1:5" ht="12.75">
      <c r="A193" t="s">
        <v>337</v>
      </c>
      <c r="B193" t="s">
        <v>338</v>
      </c>
      <c r="C193" s="4">
        <v>1998236.4675212055</v>
      </c>
      <c r="D193" s="4">
        <v>98203.18948265935</v>
      </c>
      <c r="E193" s="4">
        <v>2096439.6570038646</v>
      </c>
    </row>
    <row r="194" spans="1:5" ht="12.75">
      <c r="A194" t="s">
        <v>339</v>
      </c>
      <c r="B194" t="s">
        <v>340</v>
      </c>
      <c r="C194" s="4">
        <v>0</v>
      </c>
      <c r="D194" s="4">
        <v>639695.7677729068</v>
      </c>
      <c r="E194" s="4">
        <v>639695.7677729069</v>
      </c>
    </row>
    <row r="195" spans="1:5" ht="12.75">
      <c r="A195" t="s">
        <v>341</v>
      </c>
      <c r="B195" t="s">
        <v>342</v>
      </c>
      <c r="C195" s="4">
        <v>216255.77548842668</v>
      </c>
      <c r="D195" s="4">
        <v>156634.44915615994</v>
      </c>
      <c r="E195" s="4">
        <v>372890.2246445866</v>
      </c>
    </row>
    <row r="196" spans="1:5" ht="12.75">
      <c r="A196" t="s">
        <v>343</v>
      </c>
      <c r="B196" t="s">
        <v>344</v>
      </c>
      <c r="C196" s="4">
        <v>1015616.2672211553</v>
      </c>
      <c r="D196" s="4">
        <v>-17425.658417617713</v>
      </c>
      <c r="E196" s="4">
        <v>998190.6088035377</v>
      </c>
    </row>
    <row r="197" spans="1:5" ht="12.75">
      <c r="A197" t="s">
        <v>345</v>
      </c>
      <c r="B197" t="s">
        <v>346</v>
      </c>
      <c r="C197" s="4">
        <v>72169.6375350934</v>
      </c>
      <c r="D197" s="4">
        <v>186332.15941114668</v>
      </c>
      <c r="E197" s="4">
        <v>258501.79694624012</v>
      </c>
    </row>
    <row r="198" spans="1:5" ht="12.75">
      <c r="A198" t="s">
        <v>347</v>
      </c>
      <c r="B198" t="s">
        <v>348</v>
      </c>
      <c r="C198" s="4">
        <v>0</v>
      </c>
      <c r="D198" s="4">
        <v>0</v>
      </c>
      <c r="E198" s="4">
        <v>0</v>
      </c>
    </row>
    <row r="199" spans="1:5" ht="12.75">
      <c r="A199" t="s">
        <v>349</v>
      </c>
      <c r="B199" t="s">
        <v>350</v>
      </c>
      <c r="C199" s="4">
        <v>60157.48108764447</v>
      </c>
      <c r="D199" s="4">
        <v>184520.7475651556</v>
      </c>
      <c r="E199" s="4">
        <v>244678.22865280005</v>
      </c>
    </row>
    <row r="200" spans="3:5" s="2" customFormat="1" ht="12.75">
      <c r="C200" s="8">
        <f>SUM(C185:C199)</f>
        <v>16771957.162822729</v>
      </c>
      <c r="D200" s="8">
        <f>SUM(D185:D199)</f>
        <v>3093563.136689029</v>
      </c>
      <c r="E200" s="8">
        <f>SUM(E185:E199)</f>
        <v>19865520.299511757</v>
      </c>
    </row>
    <row r="201" spans="3:5" ht="12.75">
      <c r="C201" s="4"/>
      <c r="D201" s="4"/>
      <c r="E201" s="4"/>
    </row>
    <row r="202" spans="2:5" s="2" customFormat="1" ht="12.75">
      <c r="B202" s="2" t="s">
        <v>351</v>
      </c>
      <c r="C202" s="8"/>
      <c r="D202" s="8"/>
      <c r="E202" s="8"/>
    </row>
    <row r="203" spans="1:5" ht="12.75">
      <c r="A203" t="s">
        <v>352</v>
      </c>
      <c r="B203" t="s">
        <v>353</v>
      </c>
      <c r="C203" s="4">
        <v>12900280.161228077</v>
      </c>
      <c r="D203" s="4">
        <v>-1625253.940030639</v>
      </c>
      <c r="E203" s="4">
        <v>11275026.221197441</v>
      </c>
    </row>
    <row r="204" spans="1:5" ht="12.75">
      <c r="A204" t="s">
        <v>354</v>
      </c>
      <c r="B204" t="s">
        <v>355</v>
      </c>
      <c r="C204" s="4">
        <v>4432815.454133192</v>
      </c>
      <c r="D204" s="4">
        <v>-475273.6390842785</v>
      </c>
      <c r="E204" s="4">
        <v>3957541.8150489135</v>
      </c>
    </row>
    <row r="205" spans="1:5" ht="12.75">
      <c r="A205" t="s">
        <v>356</v>
      </c>
      <c r="B205" t="s">
        <v>357</v>
      </c>
      <c r="C205" s="4">
        <v>1408967.6516200888</v>
      </c>
      <c r="D205" s="4">
        <v>1973421.791598454</v>
      </c>
      <c r="E205" s="4">
        <v>3382389.4432185427</v>
      </c>
    </row>
    <row r="206" spans="1:5" ht="12.75">
      <c r="A206" t="s">
        <v>358</v>
      </c>
      <c r="B206" t="s">
        <v>359</v>
      </c>
      <c r="C206" s="4">
        <v>420403.7213126578</v>
      </c>
      <c r="D206" s="4">
        <v>126181.86698424887</v>
      </c>
      <c r="E206" s="4">
        <v>546585.5882969067</v>
      </c>
    </row>
    <row r="207" spans="1:5" ht="12.75">
      <c r="A207" t="s">
        <v>360</v>
      </c>
      <c r="B207" t="s">
        <v>361</v>
      </c>
      <c r="C207" s="4">
        <v>2972704.6299925405</v>
      </c>
      <c r="D207" s="4">
        <v>623249.6343641313</v>
      </c>
      <c r="E207" s="4">
        <v>3595954.264356672</v>
      </c>
    </row>
    <row r="208" spans="1:5" ht="12.75">
      <c r="A208" t="s">
        <v>362</v>
      </c>
      <c r="B208" t="s">
        <v>363</v>
      </c>
      <c r="C208" s="4">
        <v>1274761.3584168144</v>
      </c>
      <c r="D208" s="4">
        <v>501371.79968518397</v>
      </c>
      <c r="E208" s="4">
        <v>1776133.1581019983</v>
      </c>
    </row>
    <row r="209" spans="1:5" ht="12.75">
      <c r="A209" t="s">
        <v>364</v>
      </c>
      <c r="B209" t="s">
        <v>365</v>
      </c>
      <c r="C209" s="4">
        <v>0</v>
      </c>
      <c r="D209" s="4">
        <v>661529.8458150084</v>
      </c>
      <c r="E209" s="4">
        <v>661529.8458150085</v>
      </c>
    </row>
    <row r="210" spans="1:5" ht="12.75">
      <c r="A210" t="s">
        <v>366</v>
      </c>
      <c r="B210" t="s">
        <v>367</v>
      </c>
      <c r="C210" s="4">
        <v>217443.62993395544</v>
      </c>
      <c r="D210" s="4">
        <v>92367.7189090668</v>
      </c>
      <c r="E210" s="4">
        <v>309811.34884302225</v>
      </c>
    </row>
    <row r="211" spans="1:5" ht="12.75">
      <c r="A211" t="s">
        <v>368</v>
      </c>
      <c r="B211" t="s">
        <v>369</v>
      </c>
      <c r="C211" s="4">
        <v>107331.07679072</v>
      </c>
      <c r="D211" s="4">
        <v>-9031.019955608897</v>
      </c>
      <c r="E211" s="4">
        <v>98300.05683511113</v>
      </c>
    </row>
    <row r="212" spans="1:5" ht="12.75">
      <c r="A212" t="s">
        <v>370</v>
      </c>
      <c r="B212" t="s">
        <v>371</v>
      </c>
      <c r="C212" s="4">
        <v>0</v>
      </c>
      <c r="D212" s="4">
        <v>0</v>
      </c>
      <c r="E212" s="4">
        <v>0</v>
      </c>
    </row>
    <row r="213" spans="1:5" ht="12.75">
      <c r="A213" t="s">
        <v>372</v>
      </c>
      <c r="B213" t="s">
        <v>373</v>
      </c>
      <c r="C213" s="4">
        <v>270264.2287036481</v>
      </c>
      <c r="D213" s="4">
        <v>723709.222600448</v>
      </c>
      <c r="E213" s="4">
        <v>993973.451304096</v>
      </c>
    </row>
    <row r="214" spans="1:5" ht="12.75">
      <c r="A214" t="s">
        <v>374</v>
      </c>
      <c r="B214" t="s">
        <v>375</v>
      </c>
      <c r="C214" s="4">
        <v>601201.0803246294</v>
      </c>
      <c r="D214" s="4">
        <v>1017364.4314936566</v>
      </c>
      <c r="E214" s="4">
        <v>1618565.511818286</v>
      </c>
    </row>
    <row r="215" spans="1:5" ht="12.75">
      <c r="A215" t="s">
        <v>376</v>
      </c>
      <c r="B215" t="s">
        <v>377</v>
      </c>
      <c r="C215" s="4">
        <v>350792.02470496023</v>
      </c>
      <c r="D215" s="4">
        <v>12570.732384568944</v>
      </c>
      <c r="E215" s="4">
        <v>363362.7570895291</v>
      </c>
    </row>
    <row r="216" spans="1:5" ht="12.75">
      <c r="A216" t="s">
        <v>378</v>
      </c>
      <c r="B216" t="s">
        <v>379</v>
      </c>
      <c r="C216" s="4">
        <v>820541.2436643913</v>
      </c>
      <c r="D216" s="4">
        <v>260169.18965603565</v>
      </c>
      <c r="E216" s="4">
        <v>1080710.433320427</v>
      </c>
    </row>
    <row r="217" spans="1:5" ht="12.75">
      <c r="A217" t="s">
        <v>380</v>
      </c>
      <c r="B217" t="s">
        <v>381</v>
      </c>
      <c r="C217" s="4">
        <v>184525.28535011562</v>
      </c>
      <c r="D217" s="4">
        <v>142643.70434631113</v>
      </c>
      <c r="E217" s="4">
        <v>327168.9896964268</v>
      </c>
    </row>
    <row r="218" spans="3:5" s="2" customFormat="1" ht="12.75">
      <c r="C218" s="8">
        <f>SUM(C203:C217)</f>
        <v>25962031.546175793</v>
      </c>
      <c r="D218" s="8">
        <f>SUM(D203:D217)</f>
        <v>4025021.3387665874</v>
      </c>
      <c r="E218" s="8">
        <f>SUM(E203:E217)</f>
        <v>29987052.884942383</v>
      </c>
    </row>
    <row r="219" spans="3:5" ht="12.75">
      <c r="C219" s="4"/>
      <c r="D219" s="4"/>
      <c r="E219" s="4"/>
    </row>
    <row r="220" spans="2:5" s="2" customFormat="1" ht="12.75">
      <c r="B220" s="2" t="s">
        <v>382</v>
      </c>
      <c r="C220" s="8"/>
      <c r="D220" s="8"/>
      <c r="E220" s="8"/>
    </row>
    <row r="221" spans="1:5" ht="12.75">
      <c r="A221" t="s">
        <v>383</v>
      </c>
      <c r="B221" t="s">
        <v>384</v>
      </c>
      <c r="C221" s="4">
        <v>1078002.379770507</v>
      </c>
      <c r="D221" s="4">
        <v>666668.5441983817</v>
      </c>
      <c r="E221" s="4">
        <v>1744670.923968889</v>
      </c>
    </row>
    <row r="222" spans="1:5" ht="12.75">
      <c r="A222" t="s">
        <v>385</v>
      </c>
      <c r="B222" t="s">
        <v>386</v>
      </c>
      <c r="C222" s="4">
        <v>17002143.05188818</v>
      </c>
      <c r="D222" s="4">
        <v>-3799500.7129503987</v>
      </c>
      <c r="E222" s="4">
        <v>13202642.338937784</v>
      </c>
    </row>
    <row r="223" spans="1:5" ht="12.75">
      <c r="A223" t="s">
        <v>387</v>
      </c>
      <c r="B223" t="s">
        <v>388</v>
      </c>
      <c r="C223" s="4">
        <v>56479083.9672466</v>
      </c>
      <c r="D223" s="4">
        <v>-13714617.330021719</v>
      </c>
      <c r="E223" s="4">
        <v>42764466.63722488</v>
      </c>
    </row>
    <row r="224" spans="1:5" ht="12.75">
      <c r="A224" t="s">
        <v>389</v>
      </c>
      <c r="B224" t="s">
        <v>390</v>
      </c>
      <c r="C224" s="4">
        <v>2811736.329330877</v>
      </c>
      <c r="D224" s="4">
        <v>1148705.4572416919</v>
      </c>
      <c r="E224" s="4">
        <v>3960441.7865725686</v>
      </c>
    </row>
    <row r="225" spans="1:5" ht="12.75">
      <c r="A225" t="s">
        <v>391</v>
      </c>
      <c r="B225" t="s">
        <v>392</v>
      </c>
      <c r="C225" s="4">
        <v>66169.16653195751</v>
      </c>
      <c r="D225" s="4">
        <v>198405.71949036093</v>
      </c>
      <c r="E225" s="4">
        <v>264574.88602231845</v>
      </c>
    </row>
    <row r="226" spans="1:5" ht="12.75">
      <c r="A226" t="s">
        <v>393</v>
      </c>
      <c r="B226" t="s">
        <v>394</v>
      </c>
      <c r="C226" s="4">
        <v>530330.784599609</v>
      </c>
      <c r="D226" s="4">
        <v>556165.7095383465</v>
      </c>
      <c r="E226" s="4">
        <v>1086496.4941379556</v>
      </c>
    </row>
    <row r="227" spans="1:5" ht="12.75">
      <c r="A227" t="s">
        <v>395</v>
      </c>
      <c r="B227" t="s">
        <v>396</v>
      </c>
      <c r="C227" s="4">
        <v>450897.54294549325</v>
      </c>
      <c r="D227" s="4">
        <v>38967.98038504897</v>
      </c>
      <c r="E227" s="4">
        <v>489865.5233305422</v>
      </c>
    </row>
    <row r="228" spans="1:5" ht="12.75">
      <c r="A228" t="s">
        <v>397</v>
      </c>
      <c r="B228" t="s">
        <v>398</v>
      </c>
      <c r="C228" s="4">
        <v>3450229.2649706313</v>
      </c>
      <c r="D228" s="4">
        <v>-166543.18816053375</v>
      </c>
      <c r="E228" s="4">
        <v>3283686.0768100983</v>
      </c>
    </row>
    <row r="229" spans="1:5" ht="12.75">
      <c r="A229" t="s">
        <v>399</v>
      </c>
      <c r="B229" t="s">
        <v>400</v>
      </c>
      <c r="C229" s="4">
        <v>6026115.125831998</v>
      </c>
      <c r="D229" s="4">
        <v>548906.129912304</v>
      </c>
      <c r="E229" s="4">
        <v>6575021.255744302</v>
      </c>
    </row>
    <row r="230" spans="1:5" ht="12.75">
      <c r="A230" t="s">
        <v>401</v>
      </c>
      <c r="B230" t="s">
        <v>402</v>
      </c>
      <c r="C230" s="4">
        <v>5007196.798656345</v>
      </c>
      <c r="D230" s="4">
        <v>-542244.2616186307</v>
      </c>
      <c r="E230" s="4">
        <v>4464952.537037714</v>
      </c>
    </row>
    <row r="231" spans="1:5" ht="12.75">
      <c r="A231" t="s">
        <v>403</v>
      </c>
      <c r="B231" t="s">
        <v>404</v>
      </c>
      <c r="C231" s="4">
        <v>306880.71819306636</v>
      </c>
      <c r="D231" s="4">
        <v>137407.4956918542</v>
      </c>
      <c r="E231" s="4">
        <v>444288.2138849205</v>
      </c>
    </row>
    <row r="232" spans="1:5" ht="12.75">
      <c r="A232" t="s">
        <v>405</v>
      </c>
      <c r="B232" t="s">
        <v>406</v>
      </c>
      <c r="C232" s="4">
        <v>10669998.112676663</v>
      </c>
      <c r="D232" s="4">
        <v>698029.0194049755</v>
      </c>
      <c r="E232" s="4">
        <v>11368027.132081639</v>
      </c>
    </row>
    <row r="233" spans="1:5" ht="12.75">
      <c r="A233" t="s">
        <v>407</v>
      </c>
      <c r="B233" t="s">
        <v>408</v>
      </c>
      <c r="C233" s="4">
        <v>3790999.0996007114</v>
      </c>
      <c r="D233" s="4">
        <v>231189.93489066648</v>
      </c>
      <c r="E233" s="4">
        <v>4022189.0344913783</v>
      </c>
    </row>
    <row r="234" spans="1:5" ht="12.75">
      <c r="A234" t="s">
        <v>409</v>
      </c>
      <c r="B234" t="s">
        <v>410</v>
      </c>
      <c r="C234" s="4">
        <v>13478.707278773389</v>
      </c>
      <c r="D234" s="4">
        <v>29840.781087822223</v>
      </c>
      <c r="E234" s="4">
        <v>43319.488366595615</v>
      </c>
    </row>
    <row r="235" spans="1:5" ht="12.75">
      <c r="A235" t="s">
        <v>411</v>
      </c>
      <c r="B235" t="s">
        <v>412</v>
      </c>
      <c r="C235" s="4">
        <v>1443470.425920356</v>
      </c>
      <c r="D235" s="4">
        <v>108692.96466839123</v>
      </c>
      <c r="E235" s="4">
        <v>1552163.390588747</v>
      </c>
    </row>
    <row r="236" spans="1:5" ht="12.75">
      <c r="A236" t="s">
        <v>413</v>
      </c>
      <c r="B236" t="s">
        <v>414</v>
      </c>
      <c r="C236" s="4">
        <v>505799.1507102222</v>
      </c>
      <c r="D236" s="4">
        <v>-70877.00232970672</v>
      </c>
      <c r="E236" s="4">
        <v>434922.14838051546</v>
      </c>
    </row>
    <row r="237" spans="1:5" ht="12.75">
      <c r="A237" t="s">
        <v>415</v>
      </c>
      <c r="B237" t="s">
        <v>416</v>
      </c>
      <c r="C237" s="4">
        <v>2384.2518276265127</v>
      </c>
      <c r="D237" s="4">
        <v>534613.04027936</v>
      </c>
      <c r="E237" s="4">
        <v>536997.2921069865</v>
      </c>
    </row>
    <row r="238" spans="1:5" ht="12.75">
      <c r="A238" t="s">
        <v>417</v>
      </c>
      <c r="B238" t="s">
        <v>418</v>
      </c>
      <c r="C238" s="4">
        <v>218590.11668309363</v>
      </c>
      <c r="D238" s="4">
        <v>322112.2088127113</v>
      </c>
      <c r="E238" s="4">
        <v>540702.3254958049</v>
      </c>
    </row>
    <row r="239" spans="1:5" ht="12.75">
      <c r="A239" t="s">
        <v>419</v>
      </c>
      <c r="B239" t="s">
        <v>420</v>
      </c>
      <c r="C239" s="4">
        <v>20578.19876892443</v>
      </c>
      <c r="D239" s="4">
        <v>385945.5790863822</v>
      </c>
      <c r="E239" s="4">
        <v>406523.77785530663</v>
      </c>
    </row>
    <row r="240" spans="1:5" ht="12.75">
      <c r="A240" t="s">
        <v>421</v>
      </c>
      <c r="B240" t="s">
        <v>422</v>
      </c>
      <c r="C240" s="4">
        <v>765499.9794368533</v>
      </c>
      <c r="D240" s="4">
        <v>2008067.4215608714</v>
      </c>
      <c r="E240" s="4">
        <v>2773567.400997725</v>
      </c>
    </row>
    <row r="241" spans="1:5" ht="12.75">
      <c r="A241" t="s">
        <v>423</v>
      </c>
      <c r="B241" t="s">
        <v>424</v>
      </c>
      <c r="C241" s="4">
        <v>123225.2254023468</v>
      </c>
      <c r="D241" s="4">
        <v>-1242.8461761422388</v>
      </c>
      <c r="E241" s="4">
        <v>121982.37922620458</v>
      </c>
    </row>
    <row r="242" spans="1:5" ht="12.75">
      <c r="A242" t="s">
        <v>425</v>
      </c>
      <c r="B242" t="s">
        <v>426</v>
      </c>
      <c r="C242" s="4">
        <v>175811.07673244443</v>
      </c>
      <c r="D242" s="4">
        <v>54208.05839066665</v>
      </c>
      <c r="E242" s="4">
        <v>230019.1351231111</v>
      </c>
    </row>
    <row r="243" spans="1:5" ht="12.75">
      <c r="A243" t="s">
        <v>427</v>
      </c>
      <c r="B243" t="s">
        <v>428</v>
      </c>
      <c r="C243" s="4">
        <v>6347281.644118696</v>
      </c>
      <c r="D243" s="4">
        <v>-2554695.8511755783</v>
      </c>
      <c r="E243" s="4">
        <v>3792585.7929431177</v>
      </c>
    </row>
    <row r="244" spans="1:5" ht="12.75">
      <c r="A244" t="s">
        <v>429</v>
      </c>
      <c r="B244" t="s">
        <v>430</v>
      </c>
      <c r="C244" s="4">
        <v>2007561.328681476</v>
      </c>
      <c r="D244" s="4">
        <v>8964666.182369832</v>
      </c>
      <c r="E244" s="4">
        <v>10972227.511051307</v>
      </c>
    </row>
    <row r="245" spans="1:5" ht="12.75">
      <c r="A245" t="s">
        <v>431</v>
      </c>
      <c r="B245" t="s">
        <v>432</v>
      </c>
      <c r="C245" s="4">
        <v>0</v>
      </c>
      <c r="D245" s="4">
        <v>21938.1799440533</v>
      </c>
      <c r="E245" s="4">
        <v>21938.1799440533</v>
      </c>
    </row>
    <row r="246" spans="1:5" ht="12.75">
      <c r="A246" t="s">
        <v>433</v>
      </c>
      <c r="B246" t="s">
        <v>434</v>
      </c>
      <c r="C246" s="4">
        <v>833764.388313358</v>
      </c>
      <c r="D246" s="4">
        <v>555598.4892877835</v>
      </c>
      <c r="E246" s="4">
        <v>1389362.8776011413</v>
      </c>
    </row>
    <row r="247" spans="3:5" s="2" customFormat="1" ht="12.75">
      <c r="C247" s="8">
        <f>SUM(C221:C246)</f>
        <v>120127226.83611678</v>
      </c>
      <c r="D247" s="8">
        <f>SUM(D221:D246)</f>
        <v>-3639592.296191207</v>
      </c>
      <c r="E247" s="8">
        <f>SUM(E221:E246)</f>
        <v>116487634.53992562</v>
      </c>
    </row>
    <row r="248" spans="3:5" s="2" customFormat="1" ht="12.75">
      <c r="C248" s="8"/>
      <c r="D248" s="8"/>
      <c r="E248" s="8"/>
    </row>
    <row r="249" spans="2:5" s="2" customFormat="1" ht="12.75">
      <c r="B249" s="2" t="s">
        <v>435</v>
      </c>
      <c r="C249" s="8"/>
      <c r="D249" s="8"/>
      <c r="E249" s="8"/>
    </row>
    <row r="250" spans="1:5" ht="12.75">
      <c r="A250" t="s">
        <v>436</v>
      </c>
      <c r="B250" t="s">
        <v>437</v>
      </c>
      <c r="C250" s="4">
        <v>98130521.08586885</v>
      </c>
      <c r="D250" s="4">
        <v>-35349991.91170276</v>
      </c>
      <c r="E250" s="4">
        <v>62780529.17416609</v>
      </c>
    </row>
    <row r="251" spans="1:5" ht="12.75">
      <c r="A251" t="s">
        <v>438</v>
      </c>
      <c r="B251" t="s">
        <v>439</v>
      </c>
      <c r="C251" s="4">
        <v>306448.7892051912</v>
      </c>
      <c r="D251" s="4">
        <v>92465.93447614218</v>
      </c>
      <c r="E251" s="4">
        <v>398914.72368133336</v>
      </c>
    </row>
    <row r="252" spans="1:5" ht="12.75">
      <c r="A252" t="s">
        <v>440</v>
      </c>
      <c r="B252" t="s">
        <v>441</v>
      </c>
      <c r="C252" s="4">
        <v>1710399.4671758045</v>
      </c>
      <c r="D252" s="4">
        <v>750643.5310886401</v>
      </c>
      <c r="E252" s="4">
        <v>2461042.9982644445</v>
      </c>
    </row>
    <row r="253" spans="1:5" ht="12.75">
      <c r="A253" t="s">
        <v>442</v>
      </c>
      <c r="B253" t="s">
        <v>443</v>
      </c>
      <c r="C253" s="4">
        <v>2076007.1762164452</v>
      </c>
      <c r="D253" s="4">
        <v>573775.9033680351</v>
      </c>
      <c r="E253" s="4">
        <v>2649783.0795844803</v>
      </c>
    </row>
    <row r="254" spans="1:5" ht="12.75">
      <c r="A254" t="s">
        <v>444</v>
      </c>
      <c r="B254" t="s">
        <v>445</v>
      </c>
      <c r="C254" s="4">
        <v>4986157.556567421</v>
      </c>
      <c r="D254" s="4">
        <v>2018418.1651133064</v>
      </c>
      <c r="E254" s="4">
        <v>7004575.721680728</v>
      </c>
    </row>
    <row r="255" spans="1:5" ht="12.75">
      <c r="A255" t="s">
        <v>446</v>
      </c>
      <c r="B255" t="s">
        <v>447</v>
      </c>
      <c r="C255" s="4">
        <v>584782.5735331737</v>
      </c>
      <c r="D255" s="4">
        <v>-20840.984796515524</v>
      </c>
      <c r="E255" s="4">
        <v>563941.5887366581</v>
      </c>
    </row>
    <row r="256" spans="1:5" ht="12.75">
      <c r="A256" t="s">
        <v>448</v>
      </c>
      <c r="B256" t="s">
        <v>449</v>
      </c>
      <c r="C256" s="4">
        <v>91824.40510426661</v>
      </c>
      <c r="D256" s="4">
        <v>134855.9976051378</v>
      </c>
      <c r="E256" s="4">
        <v>226680.40270940436</v>
      </c>
    </row>
    <row r="257" spans="1:5" ht="12.75">
      <c r="A257" t="s">
        <v>450</v>
      </c>
      <c r="B257" t="s">
        <v>451</v>
      </c>
      <c r="C257" s="4">
        <v>0</v>
      </c>
      <c r="D257" s="4">
        <v>674327.6008032009</v>
      </c>
      <c r="E257" s="4">
        <v>674327.6008032007</v>
      </c>
    </row>
    <row r="258" spans="1:5" ht="12.75">
      <c r="A258" t="s">
        <v>452</v>
      </c>
      <c r="B258" t="s">
        <v>453</v>
      </c>
      <c r="C258" s="4">
        <v>532212.9345930844</v>
      </c>
      <c r="D258" s="4">
        <v>126842.58232700455</v>
      </c>
      <c r="E258" s="4">
        <v>659055.516920089</v>
      </c>
    </row>
    <row r="259" spans="1:5" ht="12.75">
      <c r="A259" t="s">
        <v>454</v>
      </c>
      <c r="B259" t="s">
        <v>455</v>
      </c>
      <c r="C259" s="4">
        <v>475881.92034238204</v>
      </c>
      <c r="D259" s="4">
        <v>446722.1462274489</v>
      </c>
      <c r="E259" s="4">
        <v>922604.066569831</v>
      </c>
    </row>
    <row r="260" spans="1:5" ht="12.75">
      <c r="A260" t="s">
        <v>456</v>
      </c>
      <c r="B260" t="s">
        <v>457</v>
      </c>
      <c r="C260" s="4">
        <v>0</v>
      </c>
      <c r="D260" s="4">
        <v>76613.35795036447</v>
      </c>
      <c r="E260" s="4">
        <v>76613.35795036447</v>
      </c>
    </row>
    <row r="261" spans="1:5" ht="12.75">
      <c r="A261" t="s">
        <v>458</v>
      </c>
      <c r="B261" t="s">
        <v>459</v>
      </c>
      <c r="C261" s="4">
        <v>382054.5450760355</v>
      </c>
      <c r="D261" s="4">
        <v>-3288.839388231043</v>
      </c>
      <c r="E261" s="4">
        <v>378765.70568780444</v>
      </c>
    </row>
    <row r="262" spans="1:5" ht="12.75">
      <c r="A262" t="s">
        <v>460</v>
      </c>
      <c r="B262" t="s">
        <v>461</v>
      </c>
      <c r="C262" s="4">
        <v>0</v>
      </c>
      <c r="D262" s="4">
        <v>0</v>
      </c>
      <c r="E262" s="4">
        <v>0</v>
      </c>
    </row>
    <row r="263" spans="1:5" ht="12.75">
      <c r="A263" t="s">
        <v>462</v>
      </c>
      <c r="B263" t="s">
        <v>463</v>
      </c>
      <c r="C263" s="4">
        <v>0</v>
      </c>
      <c r="D263" s="4">
        <v>0</v>
      </c>
      <c r="E263" s="4">
        <v>0</v>
      </c>
    </row>
    <row r="264" spans="1:5" ht="12.75">
      <c r="A264" t="s">
        <v>464</v>
      </c>
      <c r="B264" t="s">
        <v>465</v>
      </c>
      <c r="C264" s="4">
        <v>446482.4488858739</v>
      </c>
      <c r="D264" s="4">
        <v>387248.74218554323</v>
      </c>
      <c r="E264" s="4">
        <v>833731.1910714171</v>
      </c>
    </row>
    <row r="265" spans="1:5" ht="12.75">
      <c r="A265" t="s">
        <v>466</v>
      </c>
      <c r="B265" t="s">
        <v>467</v>
      </c>
      <c r="C265" s="4">
        <v>0</v>
      </c>
      <c r="D265" s="4">
        <v>217748.84919324465</v>
      </c>
      <c r="E265" s="4">
        <v>217748.84919324465</v>
      </c>
    </row>
    <row r="266" spans="1:5" ht="12.75">
      <c r="A266" t="s">
        <v>468</v>
      </c>
      <c r="B266" t="s">
        <v>469</v>
      </c>
      <c r="C266" s="4">
        <v>0</v>
      </c>
      <c r="D266" s="4">
        <v>0</v>
      </c>
      <c r="E266" s="4">
        <v>0</v>
      </c>
    </row>
    <row r="267" spans="1:5" ht="12.75">
      <c r="A267" t="s">
        <v>470</v>
      </c>
      <c r="B267" t="s">
        <v>471</v>
      </c>
      <c r="C267" s="4">
        <v>123982.17498391106</v>
      </c>
      <c r="D267" s="4">
        <v>25154.401824337732</v>
      </c>
      <c r="E267" s="4">
        <v>149136.5768082488</v>
      </c>
    </row>
    <row r="268" spans="1:5" ht="12.75">
      <c r="A268" t="s">
        <v>472</v>
      </c>
      <c r="B268" t="s">
        <v>158</v>
      </c>
      <c r="C268" s="4">
        <v>2108701.083562603</v>
      </c>
      <c r="D268" s="4">
        <v>15086.12976349514</v>
      </c>
      <c r="E268" s="4">
        <v>2123787.2133260984</v>
      </c>
    </row>
    <row r="269" spans="1:5" ht="12.75">
      <c r="A269" t="s">
        <v>473</v>
      </c>
      <c r="B269" t="s">
        <v>474</v>
      </c>
      <c r="C269" s="4">
        <v>196457.8466686044</v>
      </c>
      <c r="D269" s="4">
        <v>368433.5676557512</v>
      </c>
      <c r="E269" s="4">
        <v>564891.4143243555</v>
      </c>
    </row>
    <row r="270" spans="1:5" ht="12.75">
      <c r="A270" t="s">
        <v>475</v>
      </c>
      <c r="B270" t="s">
        <v>476</v>
      </c>
      <c r="C270" s="4">
        <v>790334.1156163769</v>
      </c>
      <c r="D270" s="4">
        <v>1200591.7608974043</v>
      </c>
      <c r="E270" s="4">
        <v>1990925.876513781</v>
      </c>
    </row>
    <row r="271" spans="1:5" ht="12.75">
      <c r="A271" t="s">
        <v>477</v>
      </c>
      <c r="B271" t="s">
        <v>478</v>
      </c>
      <c r="C271" s="4">
        <v>0</v>
      </c>
      <c r="D271" s="4">
        <v>574768.9672690495</v>
      </c>
      <c r="E271" s="4">
        <v>574768.9672690495</v>
      </c>
    </row>
    <row r="272" spans="1:5" ht="12.75">
      <c r="A272" t="s">
        <v>479</v>
      </c>
      <c r="B272" t="s">
        <v>480</v>
      </c>
      <c r="C272" s="4">
        <v>7143150.300214063</v>
      </c>
      <c r="D272" s="4">
        <v>-3223480.554807982</v>
      </c>
      <c r="E272" s="4">
        <v>3919669.7454060814</v>
      </c>
    </row>
    <row r="273" spans="1:5" ht="12.75">
      <c r="A273" t="s">
        <v>481</v>
      </c>
      <c r="B273" t="s">
        <v>482</v>
      </c>
      <c r="C273" s="4">
        <v>1556918.3834145102</v>
      </c>
      <c r="D273" s="4">
        <v>-909875.3245865137</v>
      </c>
      <c r="E273" s="4">
        <v>647043.0588279966</v>
      </c>
    </row>
    <row r="274" spans="1:5" ht="12.75">
      <c r="A274" t="s">
        <v>483</v>
      </c>
      <c r="B274" t="s">
        <v>484</v>
      </c>
      <c r="C274" s="4">
        <v>17058.789881315515</v>
      </c>
      <c r="D274" s="4">
        <v>290755.7126197334</v>
      </c>
      <c r="E274" s="4">
        <v>307814.5025010489</v>
      </c>
    </row>
    <row r="275" spans="1:5" ht="12.75">
      <c r="A275" t="s">
        <v>485</v>
      </c>
      <c r="B275" t="s">
        <v>486</v>
      </c>
      <c r="C275" s="4">
        <v>99653.5404335326</v>
      </c>
      <c r="D275" s="4">
        <v>699142.8521618843</v>
      </c>
      <c r="E275" s="4">
        <v>798796.3925954169</v>
      </c>
    </row>
    <row r="276" spans="1:5" ht="12.75">
      <c r="A276" t="s">
        <v>487</v>
      </c>
      <c r="B276" t="s">
        <v>488</v>
      </c>
      <c r="C276" s="4">
        <v>5015508.855826721</v>
      </c>
      <c r="D276" s="4">
        <v>-1548468.9916574217</v>
      </c>
      <c r="E276" s="4">
        <v>3467039.8641692977</v>
      </c>
    </row>
    <row r="277" spans="1:5" ht="12.75">
      <c r="A277" t="s">
        <v>489</v>
      </c>
      <c r="B277" t="s">
        <v>490</v>
      </c>
      <c r="C277" s="4">
        <v>487878.5827555483</v>
      </c>
      <c r="D277" s="4">
        <v>969196.9186610669</v>
      </c>
      <c r="E277" s="4">
        <v>1457075.5014166152</v>
      </c>
    </row>
    <row r="278" spans="1:5" ht="12.75">
      <c r="A278" t="s">
        <v>491</v>
      </c>
      <c r="B278" t="s">
        <v>492</v>
      </c>
      <c r="C278" s="4">
        <v>0</v>
      </c>
      <c r="D278" s="4">
        <v>67714.21870159991</v>
      </c>
      <c r="E278" s="4">
        <v>67714.21870159991</v>
      </c>
    </row>
    <row r="279" spans="1:5" ht="12.75">
      <c r="A279" t="s">
        <v>493</v>
      </c>
      <c r="B279" t="s">
        <v>494</v>
      </c>
      <c r="C279" s="4">
        <v>3509218.000601592</v>
      </c>
      <c r="D279" s="4">
        <v>209757.65889705342</v>
      </c>
      <c r="E279" s="4">
        <v>3718975.659498646</v>
      </c>
    </row>
    <row r="280" spans="1:5" ht="12.75">
      <c r="A280" t="s">
        <v>495</v>
      </c>
      <c r="B280" t="s">
        <v>496</v>
      </c>
      <c r="C280" s="4">
        <v>652384.5474297776</v>
      </c>
      <c r="D280" s="4">
        <v>73848.37399409781</v>
      </c>
      <c r="E280" s="4">
        <v>726232.9214238755</v>
      </c>
    </row>
    <row r="281" spans="1:5" ht="12.75">
      <c r="A281" t="s">
        <v>497</v>
      </c>
      <c r="B281" t="s">
        <v>498</v>
      </c>
      <c r="C281" s="4">
        <v>0</v>
      </c>
      <c r="D281" s="4">
        <v>0</v>
      </c>
      <c r="E281" s="4">
        <v>0</v>
      </c>
    </row>
    <row r="282" spans="1:5" ht="12.75">
      <c r="A282" t="s">
        <v>499</v>
      </c>
      <c r="B282" t="s">
        <v>500</v>
      </c>
      <c r="C282" s="4">
        <v>0</v>
      </c>
      <c r="D282" s="4">
        <v>0</v>
      </c>
      <c r="E282" s="4">
        <v>0</v>
      </c>
    </row>
    <row r="283" spans="3:5" s="2" customFormat="1" ht="12.75">
      <c r="C283" s="8">
        <f>SUM(C250:C282)</f>
        <v>131424019.12395707</v>
      </c>
      <c r="D283" s="8">
        <f>SUM(D250:D282)</f>
        <v>-31061833.234155886</v>
      </c>
      <c r="E283" s="8">
        <f>SUM(E250:E282)</f>
        <v>100362185.8898012</v>
      </c>
    </row>
    <row r="284" spans="3:5" s="2" customFormat="1" ht="12.75">
      <c r="C284" s="8"/>
      <c r="D284" s="8"/>
      <c r="E284" s="8"/>
    </row>
    <row r="285" spans="2:5" s="2" customFormat="1" ht="12.75">
      <c r="B285" s="2" t="s">
        <v>501</v>
      </c>
      <c r="C285" s="8"/>
      <c r="D285" s="8"/>
      <c r="E285" s="8"/>
    </row>
    <row r="286" spans="1:5" ht="12.75">
      <c r="A286" t="s">
        <v>502</v>
      </c>
      <c r="B286" t="s">
        <v>503</v>
      </c>
      <c r="C286" s="4">
        <v>2903407.0318512362</v>
      </c>
      <c r="D286" s="4">
        <v>-1803488.7895815296</v>
      </c>
      <c r="E286" s="4">
        <v>1099918.2422697064</v>
      </c>
    </row>
    <row r="287" spans="1:5" ht="12.75">
      <c r="A287" t="s">
        <v>504</v>
      </c>
      <c r="B287" t="s">
        <v>505</v>
      </c>
      <c r="C287" s="4">
        <v>0</v>
      </c>
      <c r="D287" s="4">
        <v>138115.35897082672</v>
      </c>
      <c r="E287" s="4">
        <v>138115.35897082672</v>
      </c>
    </row>
    <row r="288" spans="1:5" ht="12.75">
      <c r="A288" t="s">
        <v>506</v>
      </c>
      <c r="B288" t="s">
        <v>507</v>
      </c>
      <c r="C288" s="4">
        <v>204813.18722597332</v>
      </c>
      <c r="D288" s="4">
        <v>94843.06559994673</v>
      </c>
      <c r="E288" s="4">
        <v>299656.25282592006</v>
      </c>
    </row>
    <row r="289" spans="1:5" ht="12.75">
      <c r="A289" t="s">
        <v>508</v>
      </c>
      <c r="B289" t="s">
        <v>509</v>
      </c>
      <c r="C289" s="4">
        <v>0</v>
      </c>
      <c r="D289" s="4">
        <v>84646.17964026667</v>
      </c>
      <c r="E289" s="4">
        <v>84646.17964026667</v>
      </c>
    </row>
    <row r="290" spans="1:5" ht="12.75">
      <c r="A290" t="s">
        <v>510</v>
      </c>
      <c r="B290" t="s">
        <v>511</v>
      </c>
      <c r="C290" s="4">
        <v>0</v>
      </c>
      <c r="D290" s="4">
        <v>0</v>
      </c>
      <c r="E290" s="4">
        <v>0</v>
      </c>
    </row>
    <row r="291" spans="1:5" ht="12.75">
      <c r="A291" t="s">
        <v>512</v>
      </c>
      <c r="B291" t="s">
        <v>513</v>
      </c>
      <c r="C291" s="4">
        <v>0</v>
      </c>
      <c r="D291" s="4">
        <v>297855.4044332267</v>
      </c>
      <c r="E291" s="4">
        <v>297855.4044332266</v>
      </c>
    </row>
    <row r="292" spans="1:5" ht="12.75">
      <c r="A292" t="s">
        <v>514</v>
      </c>
      <c r="B292" t="s">
        <v>515</v>
      </c>
      <c r="C292" s="4">
        <v>0</v>
      </c>
      <c r="D292" s="4">
        <v>0</v>
      </c>
      <c r="E292" s="4">
        <v>0</v>
      </c>
    </row>
    <row r="293" spans="1:5" ht="12.75">
      <c r="A293" t="s">
        <v>516</v>
      </c>
      <c r="B293" t="s">
        <v>517</v>
      </c>
      <c r="C293" s="4">
        <v>20772.82491825763</v>
      </c>
      <c r="D293" s="4">
        <v>362429.7579216</v>
      </c>
      <c r="E293" s="4">
        <v>383202.58283985767</v>
      </c>
    </row>
    <row r="294" spans="1:5" ht="12.75">
      <c r="A294" t="s">
        <v>518</v>
      </c>
      <c r="B294" t="s">
        <v>519</v>
      </c>
      <c r="C294" s="4">
        <v>1400343.4831764263</v>
      </c>
      <c r="D294" s="4">
        <v>140780.0857068983</v>
      </c>
      <c r="E294" s="4">
        <v>1541123.5688833245</v>
      </c>
    </row>
    <row r="295" spans="1:5" ht="12.75">
      <c r="A295" t="s">
        <v>520</v>
      </c>
      <c r="B295" t="s">
        <v>521</v>
      </c>
      <c r="C295" s="4">
        <v>82928.33975550233</v>
      </c>
      <c r="D295" s="4">
        <v>168332.44854995538</v>
      </c>
      <c r="E295" s="4">
        <v>251260.7883054577</v>
      </c>
    </row>
    <row r="296" spans="1:5" ht="12.75">
      <c r="A296" t="s">
        <v>522</v>
      </c>
      <c r="B296" t="s">
        <v>523</v>
      </c>
      <c r="C296" s="4">
        <v>0</v>
      </c>
      <c r="D296" s="4">
        <v>87379.48160968894</v>
      </c>
      <c r="E296" s="4">
        <v>87379.48160968893</v>
      </c>
    </row>
    <row r="297" spans="1:5" ht="12.75">
      <c r="A297" t="s">
        <v>524</v>
      </c>
      <c r="B297" t="s">
        <v>525</v>
      </c>
      <c r="C297" s="4">
        <v>1098851.069309529</v>
      </c>
      <c r="D297" s="4">
        <v>516256.3682363911</v>
      </c>
      <c r="E297" s="4">
        <v>1615107.4375459203</v>
      </c>
    </row>
    <row r="298" spans="1:5" ht="12.75">
      <c r="A298" t="s">
        <v>526</v>
      </c>
      <c r="B298" t="s">
        <v>527</v>
      </c>
      <c r="C298" s="4">
        <v>0</v>
      </c>
      <c r="D298" s="4">
        <v>863687.6207179023</v>
      </c>
      <c r="E298" s="4">
        <v>863687.6207179023</v>
      </c>
    </row>
    <row r="299" spans="1:5" ht="12.75">
      <c r="A299" t="s">
        <v>528</v>
      </c>
      <c r="B299" t="s">
        <v>529</v>
      </c>
      <c r="C299" s="4">
        <v>181059.95174254218</v>
      </c>
      <c r="D299" s="4">
        <v>58757.816856888974</v>
      </c>
      <c r="E299" s="4">
        <v>239817.76859943115</v>
      </c>
    </row>
    <row r="300" spans="1:5" ht="12.75">
      <c r="A300" t="s">
        <v>530</v>
      </c>
      <c r="B300" t="s">
        <v>531</v>
      </c>
      <c r="C300" s="4">
        <v>86481.75300250661</v>
      </c>
      <c r="D300" s="4">
        <v>394587.2954491379</v>
      </c>
      <c r="E300" s="4">
        <v>481069.04845164454</v>
      </c>
    </row>
    <row r="301" spans="1:5" ht="12.75">
      <c r="A301" t="s">
        <v>532</v>
      </c>
      <c r="B301" t="s">
        <v>533</v>
      </c>
      <c r="C301" s="4">
        <v>192533.0389652446</v>
      </c>
      <c r="D301" s="4">
        <v>134793.87855747555</v>
      </c>
      <c r="E301" s="4">
        <v>327326.9175227202</v>
      </c>
    </row>
    <row r="302" spans="1:5" ht="12.75">
      <c r="A302" t="s">
        <v>534</v>
      </c>
      <c r="B302" t="s">
        <v>535</v>
      </c>
      <c r="C302" s="4">
        <v>76246.03198995558</v>
      </c>
      <c r="D302" s="4">
        <v>584766.8636372444</v>
      </c>
      <c r="E302" s="4">
        <v>661012.8956272</v>
      </c>
    </row>
    <row r="303" spans="1:5" ht="12.75">
      <c r="A303" t="s">
        <v>536</v>
      </c>
      <c r="B303" t="s">
        <v>537</v>
      </c>
      <c r="C303" s="4">
        <v>1259622.6195700944</v>
      </c>
      <c r="D303" s="4">
        <v>2077009.7666094047</v>
      </c>
      <c r="E303" s="4">
        <v>3336632.3861794993</v>
      </c>
    </row>
    <row r="304" spans="1:5" ht="12.75">
      <c r="A304" t="s">
        <v>538</v>
      </c>
      <c r="B304" t="s">
        <v>539</v>
      </c>
      <c r="C304" s="4">
        <v>361602.05257395195</v>
      </c>
      <c r="D304" s="4">
        <v>145941.86688551484</v>
      </c>
      <c r="E304" s="4">
        <v>507543.9194594668</v>
      </c>
    </row>
    <row r="305" spans="1:5" ht="12.75">
      <c r="A305" t="s">
        <v>540</v>
      </c>
      <c r="B305" t="s">
        <v>541</v>
      </c>
      <c r="C305" s="4">
        <v>0</v>
      </c>
      <c r="D305" s="4">
        <v>0</v>
      </c>
      <c r="E305" s="4">
        <v>0</v>
      </c>
    </row>
    <row r="306" spans="1:5" ht="12.75">
      <c r="A306" t="s">
        <v>542</v>
      </c>
      <c r="B306" t="s">
        <v>543</v>
      </c>
      <c r="C306" s="4">
        <v>706604.7524005513</v>
      </c>
      <c r="D306" s="4">
        <v>103843.73381832884</v>
      </c>
      <c r="E306" s="4">
        <v>810448.48621888</v>
      </c>
    </row>
    <row r="307" spans="1:5" ht="12.75">
      <c r="A307" t="s">
        <v>544</v>
      </c>
      <c r="B307" t="s">
        <v>545</v>
      </c>
      <c r="C307" s="4">
        <v>0</v>
      </c>
      <c r="D307" s="4">
        <v>0</v>
      </c>
      <c r="E307" s="4">
        <v>0</v>
      </c>
    </row>
    <row r="308" spans="1:5" ht="12.75">
      <c r="A308" t="s">
        <v>546</v>
      </c>
      <c r="B308" t="s">
        <v>547</v>
      </c>
      <c r="C308" s="4">
        <v>996086.8621106915</v>
      </c>
      <c r="D308" s="4">
        <v>780992.8226162671</v>
      </c>
      <c r="E308" s="4">
        <v>1777079.6847269586</v>
      </c>
    </row>
    <row r="309" spans="1:5" ht="12.75">
      <c r="A309" t="s">
        <v>548</v>
      </c>
      <c r="B309" t="s">
        <v>549</v>
      </c>
      <c r="C309" s="4">
        <v>0</v>
      </c>
      <c r="D309" s="4">
        <v>245668.37073950213</v>
      </c>
      <c r="E309" s="4">
        <v>245668.37073950213</v>
      </c>
    </row>
    <row r="310" spans="1:5" ht="12.75">
      <c r="A310" t="s">
        <v>550</v>
      </c>
      <c r="B310" t="s">
        <v>551</v>
      </c>
      <c r="C310" s="4">
        <v>0</v>
      </c>
      <c r="D310" s="4">
        <v>0</v>
      </c>
      <c r="E310" s="4">
        <v>0</v>
      </c>
    </row>
    <row r="311" spans="1:5" ht="12.75">
      <c r="A311" t="s">
        <v>552</v>
      </c>
      <c r="B311" t="s">
        <v>553</v>
      </c>
      <c r="C311" s="4">
        <v>633144.3178129066</v>
      </c>
      <c r="D311" s="4">
        <v>1627143.095331762</v>
      </c>
      <c r="E311" s="4">
        <v>2260287.4131446686</v>
      </c>
    </row>
    <row r="312" spans="3:5" s="2" customFormat="1" ht="12.75">
      <c r="C312" s="8">
        <f>SUM(C286:C311)</f>
        <v>10204497.316405369</v>
      </c>
      <c r="D312" s="8">
        <f>SUM(D286:D311)</f>
        <v>7104342.492306699</v>
      </c>
      <c r="E312" s="8">
        <f>SUM(E286:E311)</f>
        <v>17308839.808712073</v>
      </c>
    </row>
    <row r="313" spans="3:5" ht="12.75">
      <c r="C313" s="4"/>
      <c r="D313" s="4"/>
      <c r="E313" s="4"/>
    </row>
    <row r="314" spans="2:5" s="2" customFormat="1" ht="12.75">
      <c r="B314" s="2" t="s">
        <v>554</v>
      </c>
      <c r="C314" s="8"/>
      <c r="D314" s="8"/>
      <c r="E314" s="8"/>
    </row>
    <row r="315" spans="1:5" ht="12.75">
      <c r="A315" t="s">
        <v>555</v>
      </c>
      <c r="B315" t="s">
        <v>556</v>
      </c>
      <c r="C315" s="4">
        <v>2452700.603064933</v>
      </c>
      <c r="D315" s="4">
        <v>353213.3644802665</v>
      </c>
      <c r="E315" s="4">
        <v>2805913.967545199</v>
      </c>
    </row>
    <row r="316" spans="1:5" ht="12.75">
      <c r="A316" t="s">
        <v>557</v>
      </c>
      <c r="B316" t="s">
        <v>558</v>
      </c>
      <c r="C316" s="4">
        <v>1046954.8621412624</v>
      </c>
      <c r="D316" s="4">
        <v>821700.4383769245</v>
      </c>
      <c r="E316" s="4">
        <v>1868655.300518187</v>
      </c>
    </row>
    <row r="317" spans="1:5" ht="12.75">
      <c r="A317" t="s">
        <v>559</v>
      </c>
      <c r="B317" t="s">
        <v>560</v>
      </c>
      <c r="C317" s="4">
        <v>4169204.3387206625</v>
      </c>
      <c r="D317" s="4">
        <v>1960949.2501508598</v>
      </c>
      <c r="E317" s="4">
        <v>6130153.588871523</v>
      </c>
    </row>
    <row r="318" spans="1:5" ht="12.75">
      <c r="A318" t="s">
        <v>561</v>
      </c>
      <c r="B318" t="s">
        <v>562</v>
      </c>
      <c r="C318" s="4">
        <v>0</v>
      </c>
      <c r="D318" s="4">
        <v>0</v>
      </c>
      <c r="E318" s="4">
        <v>0</v>
      </c>
    </row>
    <row r="319" spans="1:5" ht="12.75">
      <c r="A319" t="s">
        <v>563</v>
      </c>
      <c r="B319" t="s">
        <v>268</v>
      </c>
      <c r="C319" s="4">
        <v>429085.99352876446</v>
      </c>
      <c r="D319" s="4">
        <v>392794.0468487113</v>
      </c>
      <c r="E319" s="4">
        <v>821880.0403774758</v>
      </c>
    </row>
    <row r="320" spans="1:5" ht="12.75">
      <c r="A320" t="s">
        <v>564</v>
      </c>
      <c r="B320" t="s">
        <v>565</v>
      </c>
      <c r="C320" s="4">
        <v>1792536.4069958227</v>
      </c>
      <c r="D320" s="4">
        <v>-387802.32670369773</v>
      </c>
      <c r="E320" s="4">
        <v>1404734.0802921248</v>
      </c>
    </row>
    <row r="321" spans="1:5" ht="12.75">
      <c r="A321" t="s">
        <v>566</v>
      </c>
      <c r="B321" t="s">
        <v>567</v>
      </c>
      <c r="C321" s="4">
        <v>134474.61189704886</v>
      </c>
      <c r="D321" s="4">
        <v>182086.62045847118</v>
      </c>
      <c r="E321" s="4">
        <v>316561.23235552</v>
      </c>
    </row>
    <row r="322" spans="1:5" ht="12.75">
      <c r="A322" t="s">
        <v>568</v>
      </c>
      <c r="B322" t="s">
        <v>569</v>
      </c>
      <c r="C322" s="4">
        <v>2482679.174978009</v>
      </c>
      <c r="D322" s="4">
        <v>-527034.8840729066</v>
      </c>
      <c r="E322" s="4">
        <v>1955644.2909051024</v>
      </c>
    </row>
    <row r="323" spans="1:5" ht="12.75">
      <c r="A323" t="s">
        <v>570</v>
      </c>
      <c r="B323" t="s">
        <v>571</v>
      </c>
      <c r="C323" s="4">
        <v>274640.8321001957</v>
      </c>
      <c r="D323" s="4">
        <v>741639.528892615</v>
      </c>
      <c r="E323" s="4">
        <v>1016280.3609928107</v>
      </c>
    </row>
    <row r="324" spans="1:5" ht="12.75">
      <c r="A324" t="s">
        <v>572</v>
      </c>
      <c r="B324" t="s">
        <v>573</v>
      </c>
      <c r="C324" s="4">
        <v>315757.1787610491</v>
      </c>
      <c r="D324" s="4">
        <v>115850.60172213343</v>
      </c>
      <c r="E324" s="4">
        <v>431607.7804831826</v>
      </c>
    </row>
    <row r="325" spans="1:5" ht="12.75">
      <c r="A325" t="s">
        <v>574</v>
      </c>
      <c r="B325" t="s">
        <v>575</v>
      </c>
      <c r="C325" s="4">
        <v>0</v>
      </c>
      <c r="D325" s="4">
        <v>0</v>
      </c>
      <c r="E325" s="4">
        <v>0</v>
      </c>
    </row>
    <row r="326" spans="1:5" ht="12.75">
      <c r="A326" t="s">
        <v>576</v>
      </c>
      <c r="B326" t="s">
        <v>577</v>
      </c>
      <c r="C326" s="4">
        <v>0</v>
      </c>
      <c r="D326" s="4">
        <v>0</v>
      </c>
      <c r="E326" s="4">
        <v>0</v>
      </c>
    </row>
    <row r="327" spans="1:5" ht="12.75">
      <c r="A327" t="s">
        <v>578</v>
      </c>
      <c r="B327" t="s">
        <v>579</v>
      </c>
      <c r="C327" s="4">
        <v>0</v>
      </c>
      <c r="D327" s="4">
        <v>368764.4451045154</v>
      </c>
      <c r="E327" s="4">
        <v>368764.44510451535</v>
      </c>
    </row>
    <row r="328" spans="1:5" ht="12.75">
      <c r="A328" t="s">
        <v>580</v>
      </c>
      <c r="B328" t="s">
        <v>581</v>
      </c>
      <c r="C328" s="4">
        <v>0</v>
      </c>
      <c r="D328" s="4">
        <v>0</v>
      </c>
      <c r="E328" s="4">
        <v>0</v>
      </c>
    </row>
    <row r="329" spans="1:5" ht="12.75">
      <c r="A329" t="s">
        <v>582</v>
      </c>
      <c r="B329" t="s">
        <v>583</v>
      </c>
      <c r="C329" s="4">
        <v>1390116.2099033245</v>
      </c>
      <c r="D329" s="4">
        <v>-788054.9024348091</v>
      </c>
      <c r="E329" s="4">
        <v>602061.3074685155</v>
      </c>
    </row>
    <row r="330" spans="1:5" ht="12.75">
      <c r="A330" t="s">
        <v>584</v>
      </c>
      <c r="B330" t="s">
        <v>585</v>
      </c>
      <c r="C330" s="4">
        <v>978876.7385273423</v>
      </c>
      <c r="D330" s="4">
        <v>890088.3296866486</v>
      </c>
      <c r="E330" s="4">
        <v>1868965.068213991</v>
      </c>
    </row>
    <row r="331" spans="1:5" ht="12.75">
      <c r="A331" t="s">
        <v>586</v>
      </c>
      <c r="B331" t="s">
        <v>587</v>
      </c>
      <c r="C331" s="4">
        <v>0</v>
      </c>
      <c r="D331" s="4">
        <v>234642.4431639648</v>
      </c>
      <c r="E331" s="4">
        <v>234642.4431639648</v>
      </c>
    </row>
    <row r="332" spans="1:5" ht="12.75">
      <c r="A332" t="s">
        <v>588</v>
      </c>
      <c r="B332" t="s">
        <v>589</v>
      </c>
      <c r="C332" s="4">
        <v>1573855.7366689069</v>
      </c>
      <c r="D332" s="4">
        <v>243588.6196450127</v>
      </c>
      <c r="E332" s="4">
        <v>1817444.3563139199</v>
      </c>
    </row>
    <row r="333" spans="1:5" ht="12.75">
      <c r="A333" t="s">
        <v>590</v>
      </c>
      <c r="B333" t="s">
        <v>591</v>
      </c>
      <c r="C333" s="4">
        <v>0</v>
      </c>
      <c r="D333" s="4">
        <v>418876.88480720023</v>
      </c>
      <c r="E333" s="4">
        <v>418876.8848072002</v>
      </c>
    </row>
    <row r="334" spans="1:5" ht="12.75">
      <c r="A334" t="s">
        <v>592</v>
      </c>
      <c r="B334" t="s">
        <v>593</v>
      </c>
      <c r="C334" s="4">
        <v>2917398.5507790935</v>
      </c>
      <c r="D334" s="4">
        <v>-546221.5235556805</v>
      </c>
      <c r="E334" s="4">
        <v>2371177.027223413</v>
      </c>
    </row>
    <row r="335" spans="1:5" ht="12.75">
      <c r="A335" t="s">
        <v>594</v>
      </c>
      <c r="B335" t="s">
        <v>595</v>
      </c>
      <c r="C335" s="4">
        <v>361853.6562298844</v>
      </c>
      <c r="D335" s="4">
        <v>449738.83457372437</v>
      </c>
      <c r="E335" s="4">
        <v>811592.4908036089</v>
      </c>
    </row>
    <row r="336" spans="1:5" ht="12.75">
      <c r="A336" t="s">
        <v>596</v>
      </c>
      <c r="B336" t="s">
        <v>597</v>
      </c>
      <c r="C336" s="4">
        <v>0</v>
      </c>
      <c r="D336" s="4">
        <v>6350.024376284468</v>
      </c>
      <c r="E336" s="4">
        <v>6350.024376284468</v>
      </c>
    </row>
    <row r="337" spans="1:5" ht="12.75">
      <c r="A337" t="s">
        <v>598</v>
      </c>
      <c r="B337" t="s">
        <v>599</v>
      </c>
      <c r="C337" s="4">
        <v>980794.4520697354</v>
      </c>
      <c r="D337" s="4">
        <v>-168777.13229397347</v>
      </c>
      <c r="E337" s="4">
        <v>812017.3197757619</v>
      </c>
    </row>
    <row r="338" spans="1:5" ht="12.75">
      <c r="A338" t="s">
        <v>600</v>
      </c>
      <c r="B338" t="s">
        <v>601</v>
      </c>
      <c r="C338" s="4">
        <v>53676.586827875646</v>
      </c>
      <c r="D338" s="4">
        <v>179145.87353530666</v>
      </c>
      <c r="E338" s="4">
        <v>232822.46036318227</v>
      </c>
    </row>
    <row r="339" spans="1:5" ht="12.75">
      <c r="A339" t="s">
        <v>602</v>
      </c>
      <c r="B339" t="s">
        <v>603</v>
      </c>
      <c r="C339" s="4">
        <v>64211.75228940455</v>
      </c>
      <c r="D339" s="4">
        <v>649425.67898736</v>
      </c>
      <c r="E339" s="4">
        <v>713637.4312767645</v>
      </c>
    </row>
    <row r="340" spans="1:5" ht="12.75">
      <c r="A340" t="s">
        <v>604</v>
      </c>
      <c r="B340" t="s">
        <v>605</v>
      </c>
      <c r="C340" s="4">
        <v>1548851.4498011735</v>
      </c>
      <c r="D340" s="4">
        <v>1236565.3600073426</v>
      </c>
      <c r="E340" s="4">
        <v>2785416.809808516</v>
      </c>
    </row>
    <row r="341" spans="1:5" ht="12.75">
      <c r="A341" t="s">
        <v>606</v>
      </c>
      <c r="B341" t="s">
        <v>607</v>
      </c>
      <c r="C341" s="4">
        <v>0</v>
      </c>
      <c r="D341" s="4">
        <v>0</v>
      </c>
      <c r="E341" s="4">
        <v>0</v>
      </c>
    </row>
    <row r="342" spans="1:5" ht="12.75">
      <c r="A342" t="s">
        <v>608</v>
      </c>
      <c r="B342" t="s">
        <v>609</v>
      </c>
      <c r="C342" s="4">
        <v>689150.8905811018</v>
      </c>
      <c r="D342" s="4">
        <v>134978.14550403584</v>
      </c>
      <c r="E342" s="4">
        <v>824129.0360851376</v>
      </c>
    </row>
    <row r="343" spans="1:5" ht="12.75">
      <c r="A343" t="s">
        <v>610</v>
      </c>
      <c r="B343" t="s">
        <v>611</v>
      </c>
      <c r="C343" s="4">
        <v>1096331.3216056104</v>
      </c>
      <c r="D343" s="4">
        <v>108701.18481651551</v>
      </c>
      <c r="E343" s="4">
        <v>1205032.5064221262</v>
      </c>
    </row>
    <row r="344" spans="1:5" ht="12.75">
      <c r="A344" t="s">
        <v>612</v>
      </c>
      <c r="B344" t="s">
        <v>613</v>
      </c>
      <c r="C344" s="4">
        <v>94548.44600924442</v>
      </c>
      <c r="D344" s="4">
        <v>299863.01414430223</v>
      </c>
      <c r="E344" s="4">
        <v>394411.46015354665</v>
      </c>
    </row>
    <row r="345" spans="1:5" ht="12.75">
      <c r="A345" t="s">
        <v>614</v>
      </c>
      <c r="B345" t="s">
        <v>615</v>
      </c>
      <c r="C345" s="4">
        <v>0</v>
      </c>
      <c r="D345" s="4">
        <v>140870.6140278046</v>
      </c>
      <c r="E345" s="4">
        <v>140870.61402780464</v>
      </c>
    </row>
    <row r="346" spans="1:5" ht="12.75">
      <c r="A346" t="s">
        <v>616</v>
      </c>
      <c r="B346" t="s">
        <v>617</v>
      </c>
      <c r="C346" s="4">
        <v>1597637.1093830008</v>
      </c>
      <c r="D346" s="4">
        <v>209432.08482815983</v>
      </c>
      <c r="E346" s="4">
        <v>1807069.1942111605</v>
      </c>
    </row>
    <row r="347" spans="1:5" ht="12.75">
      <c r="A347" t="s">
        <v>618</v>
      </c>
      <c r="B347" t="s">
        <v>619</v>
      </c>
      <c r="C347" s="4">
        <v>166151.03247011558</v>
      </c>
      <c r="D347" s="4">
        <v>199297.86960188442</v>
      </c>
      <c r="E347" s="4">
        <v>365448.902072</v>
      </c>
    </row>
    <row r="348" spans="1:5" ht="12.75">
      <c r="A348" t="s">
        <v>620</v>
      </c>
      <c r="B348" t="s">
        <v>621</v>
      </c>
      <c r="C348" s="4">
        <v>0</v>
      </c>
      <c r="D348" s="4">
        <v>0</v>
      </c>
      <c r="E348" s="4">
        <v>0</v>
      </c>
    </row>
    <row r="349" spans="1:5" ht="12.75">
      <c r="A349" t="s">
        <v>622</v>
      </c>
      <c r="B349" t="s">
        <v>623</v>
      </c>
      <c r="C349" s="4">
        <v>38537.35981573337</v>
      </c>
      <c r="D349" s="4">
        <v>-38537.35981573337</v>
      </c>
      <c r="E349" s="4">
        <v>0</v>
      </c>
    </row>
    <row r="350" spans="1:5" ht="12.75">
      <c r="A350" t="s">
        <v>624</v>
      </c>
      <c r="B350" t="s">
        <v>625</v>
      </c>
      <c r="C350" s="4">
        <v>0</v>
      </c>
      <c r="D350" s="4">
        <v>0</v>
      </c>
      <c r="E350" s="4">
        <v>0</v>
      </c>
    </row>
    <row r="351" spans="1:5" ht="12.75">
      <c r="A351" t="s">
        <v>626</v>
      </c>
      <c r="B351" t="s">
        <v>627</v>
      </c>
      <c r="C351" s="4">
        <v>0</v>
      </c>
      <c r="D351" s="4">
        <v>116436.85868101336</v>
      </c>
      <c r="E351" s="4">
        <v>116436.85868101336</v>
      </c>
    </row>
    <row r="352" spans="3:5" s="2" customFormat="1" ht="12.75">
      <c r="C352" s="8">
        <f>SUM(C315:C351)</f>
        <v>26650025.29514929</v>
      </c>
      <c r="D352" s="8">
        <f>SUM(D315:D351)</f>
        <v>7998571.987544256</v>
      </c>
      <c r="E352" s="8">
        <f>SUM(E315:E351)</f>
        <v>34648597.28269355</v>
      </c>
    </row>
    <row r="353" spans="3:5" ht="12.75">
      <c r="C353" s="4"/>
      <c r="D353" s="4"/>
      <c r="E353" s="4"/>
    </row>
    <row r="354" spans="2:5" s="2" customFormat="1" ht="12.75">
      <c r="B354" s="2" t="s">
        <v>628</v>
      </c>
      <c r="C354" s="8"/>
      <c r="D354" s="8"/>
      <c r="E354" s="8"/>
    </row>
    <row r="355" spans="1:5" ht="12.75">
      <c r="A355" t="s">
        <v>629</v>
      </c>
      <c r="B355" t="s">
        <v>630</v>
      </c>
      <c r="C355" s="4">
        <v>24922214.83929128</v>
      </c>
      <c r="D355" s="4">
        <v>6353199.090082687</v>
      </c>
      <c r="E355" s="4">
        <v>31275413.92937397</v>
      </c>
    </row>
    <row r="356" spans="1:5" ht="12.75">
      <c r="A356" t="s">
        <v>631</v>
      </c>
      <c r="B356" t="s">
        <v>632</v>
      </c>
      <c r="C356" s="4">
        <v>574034.195393191</v>
      </c>
      <c r="D356" s="4">
        <v>234423.4645020979</v>
      </c>
      <c r="E356" s="4">
        <v>808457.659895289</v>
      </c>
    </row>
    <row r="357" spans="1:5" ht="12.75">
      <c r="A357" t="s">
        <v>633</v>
      </c>
      <c r="B357" t="s">
        <v>634</v>
      </c>
      <c r="C357" s="4">
        <v>105525.91283230217</v>
      </c>
      <c r="D357" s="4">
        <v>161221.70459905785</v>
      </c>
      <c r="E357" s="4">
        <v>266747.61743136</v>
      </c>
    </row>
    <row r="358" spans="1:5" ht="12.75">
      <c r="A358" t="s">
        <v>635</v>
      </c>
      <c r="B358" t="s">
        <v>636</v>
      </c>
      <c r="C358" s="4">
        <v>270177.7820995839</v>
      </c>
      <c r="D358" s="4">
        <v>801163.8593942936</v>
      </c>
      <c r="E358" s="4">
        <v>1071341.6414938774</v>
      </c>
    </row>
    <row r="359" spans="1:5" ht="12.75">
      <c r="A359" t="s">
        <v>637</v>
      </c>
      <c r="B359" t="s">
        <v>638</v>
      </c>
      <c r="C359" s="4">
        <v>21725.43585068455</v>
      </c>
      <c r="D359" s="4">
        <v>-21725.43585068455</v>
      </c>
      <c r="E359" s="4">
        <v>0</v>
      </c>
    </row>
    <row r="360" spans="1:5" ht="12.75">
      <c r="A360" t="s">
        <v>639</v>
      </c>
      <c r="B360" t="s">
        <v>640</v>
      </c>
      <c r="C360" s="4">
        <v>1580429.7242293723</v>
      </c>
      <c r="D360" s="4">
        <v>-401549.58474492806</v>
      </c>
      <c r="E360" s="4">
        <v>1178880.1394844446</v>
      </c>
    </row>
    <row r="361" spans="1:5" ht="12.75">
      <c r="A361" t="s">
        <v>641</v>
      </c>
      <c r="B361" t="s">
        <v>642</v>
      </c>
      <c r="C361" s="4">
        <v>73813.57240744887</v>
      </c>
      <c r="D361" s="4">
        <v>-51843.609323822195</v>
      </c>
      <c r="E361" s="4">
        <v>21969.963083626673</v>
      </c>
    </row>
    <row r="362" spans="1:5" ht="12.75">
      <c r="A362" t="s">
        <v>643</v>
      </c>
      <c r="B362" t="s">
        <v>644</v>
      </c>
      <c r="C362" s="4">
        <v>0</v>
      </c>
      <c r="D362" s="4">
        <v>0</v>
      </c>
      <c r="E362" s="4">
        <v>0</v>
      </c>
    </row>
    <row r="363" spans="1:5" ht="12.75">
      <c r="A363" t="s">
        <v>645</v>
      </c>
      <c r="B363" t="s">
        <v>646</v>
      </c>
      <c r="C363" s="4">
        <v>0</v>
      </c>
      <c r="D363" s="4">
        <v>150722.92088707566</v>
      </c>
      <c r="E363" s="4">
        <v>150722.92088707568</v>
      </c>
    </row>
    <row r="364" spans="1:5" ht="12.75">
      <c r="A364" t="s">
        <v>647</v>
      </c>
      <c r="B364" t="s">
        <v>648</v>
      </c>
      <c r="C364" s="4">
        <v>321435.20502784004</v>
      </c>
      <c r="D364" s="4">
        <v>-321435.20502784004</v>
      </c>
      <c r="E364" s="4">
        <v>0</v>
      </c>
    </row>
    <row r="365" spans="1:5" ht="12.75">
      <c r="A365" t="s">
        <v>649</v>
      </c>
      <c r="B365" t="s">
        <v>650</v>
      </c>
      <c r="C365" s="4">
        <v>0</v>
      </c>
      <c r="D365" s="4">
        <v>0</v>
      </c>
      <c r="E365" s="4">
        <v>0</v>
      </c>
    </row>
    <row r="366" spans="1:5" ht="12.75">
      <c r="A366" t="s">
        <v>651</v>
      </c>
      <c r="B366" t="s">
        <v>652</v>
      </c>
      <c r="C366" s="4">
        <v>237697.03352389342</v>
      </c>
      <c r="D366" s="4">
        <v>64727.62473244443</v>
      </c>
      <c r="E366" s="4">
        <v>302424.65825633786</v>
      </c>
    </row>
    <row r="367" spans="1:5" ht="12.75">
      <c r="A367" t="s">
        <v>653</v>
      </c>
      <c r="B367" t="s">
        <v>654</v>
      </c>
      <c r="C367" s="4">
        <v>0</v>
      </c>
      <c r="D367" s="4">
        <v>769102.5706194666</v>
      </c>
      <c r="E367" s="4">
        <v>769102.5706194667</v>
      </c>
    </row>
    <row r="368" spans="1:5" ht="12.75">
      <c r="A368" t="s">
        <v>655</v>
      </c>
      <c r="B368" t="s">
        <v>656</v>
      </c>
      <c r="C368" s="4">
        <v>231852.3003909333</v>
      </c>
      <c r="D368" s="4">
        <v>186485.7538697245</v>
      </c>
      <c r="E368" s="4">
        <v>418338.05426065775</v>
      </c>
    </row>
    <row r="369" spans="1:5" ht="12.75">
      <c r="A369" t="s">
        <v>657</v>
      </c>
      <c r="B369" t="s">
        <v>658</v>
      </c>
      <c r="C369" s="4">
        <v>0</v>
      </c>
      <c r="D369" s="4">
        <v>214437.58201930678</v>
      </c>
      <c r="E369" s="4">
        <v>214437.58201930678</v>
      </c>
    </row>
    <row r="370" spans="1:5" ht="12.75">
      <c r="A370" t="s">
        <v>659</v>
      </c>
      <c r="B370" t="s">
        <v>660</v>
      </c>
      <c r="C370" s="4">
        <v>2885133.802436552</v>
      </c>
      <c r="D370" s="4">
        <v>1092484.5929795634</v>
      </c>
      <c r="E370" s="4">
        <v>3977618.395416115</v>
      </c>
    </row>
    <row r="371" spans="1:5" ht="12.75">
      <c r="A371" t="s">
        <v>661</v>
      </c>
      <c r="B371" t="s">
        <v>662</v>
      </c>
      <c r="C371" s="4">
        <v>61574.32821146298</v>
      </c>
      <c r="D371" s="4">
        <v>568643.9636245121</v>
      </c>
      <c r="E371" s="4">
        <v>630218.291835975</v>
      </c>
    </row>
    <row r="372" spans="1:5" ht="12.75">
      <c r="A372" t="s">
        <v>663</v>
      </c>
      <c r="B372" t="s">
        <v>664</v>
      </c>
      <c r="C372" s="4">
        <v>12728.709421048812</v>
      </c>
      <c r="D372" s="4">
        <v>173776.17233615997</v>
      </c>
      <c r="E372" s="4">
        <v>186504.88175720882</v>
      </c>
    </row>
    <row r="373" spans="1:5" ht="12.75">
      <c r="A373" t="s">
        <v>665</v>
      </c>
      <c r="B373" t="s">
        <v>666</v>
      </c>
      <c r="C373" s="4">
        <v>0</v>
      </c>
      <c r="D373" s="4">
        <v>49017.5065287466</v>
      </c>
      <c r="E373" s="4">
        <v>49017.50652874659</v>
      </c>
    </row>
    <row r="374" spans="1:5" ht="12.75">
      <c r="A374" t="s">
        <v>667</v>
      </c>
      <c r="B374" t="s">
        <v>668</v>
      </c>
      <c r="C374" s="4">
        <v>5087939.235304026</v>
      </c>
      <c r="D374" s="4">
        <v>802428.8253779892</v>
      </c>
      <c r="E374" s="4">
        <v>5890368.0606820155</v>
      </c>
    </row>
    <row r="375" spans="1:5" ht="12.75">
      <c r="A375" t="s">
        <v>669</v>
      </c>
      <c r="B375" t="s">
        <v>670</v>
      </c>
      <c r="C375" s="4">
        <v>752200.6035313174</v>
      </c>
      <c r="D375" s="4">
        <v>245434.2646439606</v>
      </c>
      <c r="E375" s="4">
        <v>997634.8681752782</v>
      </c>
    </row>
    <row r="376" spans="1:5" ht="12.75">
      <c r="A376" t="s">
        <v>671</v>
      </c>
      <c r="B376" t="s">
        <v>672</v>
      </c>
      <c r="C376" s="4">
        <v>1026061.8823412976</v>
      </c>
      <c r="D376" s="4">
        <v>230764.7592131592</v>
      </c>
      <c r="E376" s="4">
        <v>1256826.6415544567</v>
      </c>
    </row>
    <row r="377" spans="1:5" ht="12.75">
      <c r="A377" t="s">
        <v>673</v>
      </c>
      <c r="B377" t="s">
        <v>674</v>
      </c>
      <c r="C377" s="4">
        <v>0</v>
      </c>
      <c r="D377" s="4">
        <v>2993867.840053341</v>
      </c>
      <c r="E377" s="4">
        <v>2993867.840053341</v>
      </c>
    </row>
    <row r="378" spans="1:5" ht="12.75">
      <c r="A378" t="s">
        <v>675</v>
      </c>
      <c r="B378" t="s">
        <v>676</v>
      </c>
      <c r="C378" s="4">
        <v>201108.04963715567</v>
      </c>
      <c r="D378" s="4">
        <v>614859.6244809423</v>
      </c>
      <c r="E378" s="4">
        <v>815967.6741180981</v>
      </c>
    </row>
    <row r="379" spans="1:5" ht="12.75">
      <c r="A379" t="s">
        <v>677</v>
      </c>
      <c r="B379" t="s">
        <v>678</v>
      </c>
      <c r="C379" s="4">
        <v>0</v>
      </c>
      <c r="D379" s="4">
        <v>0</v>
      </c>
      <c r="E379" s="4">
        <v>0</v>
      </c>
    </row>
    <row r="380" spans="3:5" s="2" customFormat="1" ht="12.75">
      <c r="C380" s="8">
        <f>SUM(C355:C379)</f>
        <v>38365652.61192939</v>
      </c>
      <c r="D380" s="8">
        <f>SUM(D355:D379)</f>
        <v>14910208.284997253</v>
      </c>
      <c r="E380" s="8">
        <f>SUM(E355:E379)</f>
        <v>53275860.89692665</v>
      </c>
    </row>
    <row r="381" spans="3:5" s="2" customFormat="1" ht="12.75">
      <c r="C381" s="8"/>
      <c r="D381" s="8"/>
      <c r="E381" s="8"/>
    </row>
    <row r="382" spans="2:5" s="2" customFormat="1" ht="12.75">
      <c r="B382" s="2" t="s">
        <v>679</v>
      </c>
      <c r="C382" s="8"/>
      <c r="D382" s="8"/>
      <c r="E382" s="8"/>
    </row>
    <row r="383" spans="1:5" ht="12.75">
      <c r="A383" t="s">
        <v>680</v>
      </c>
      <c r="B383" t="s">
        <v>681</v>
      </c>
      <c r="C383" s="4">
        <v>875436.8157112711</v>
      </c>
      <c r="D383" s="4">
        <v>2408831.318753248</v>
      </c>
      <c r="E383" s="4">
        <v>3284268.134464519</v>
      </c>
    </row>
    <row r="384" spans="1:5" ht="12.75">
      <c r="A384" t="s">
        <v>682</v>
      </c>
      <c r="B384" t="s">
        <v>683</v>
      </c>
      <c r="C384" s="4">
        <v>464426.79394493566</v>
      </c>
      <c r="D384" s="4">
        <v>663049.2461694366</v>
      </c>
      <c r="E384" s="4">
        <v>1127476.0401143723</v>
      </c>
    </row>
    <row r="385" spans="1:5" ht="12.75">
      <c r="A385" t="s">
        <v>684</v>
      </c>
      <c r="B385" t="s">
        <v>685</v>
      </c>
      <c r="C385" s="4">
        <v>0</v>
      </c>
      <c r="D385" s="4">
        <v>0</v>
      </c>
      <c r="E385" s="4">
        <v>0</v>
      </c>
    </row>
    <row r="386" spans="1:5" ht="12.75">
      <c r="A386" t="s">
        <v>686</v>
      </c>
      <c r="B386" t="s">
        <v>687</v>
      </c>
      <c r="C386" s="4">
        <v>3419273.3801026386</v>
      </c>
      <c r="D386" s="4">
        <v>2904964.5858016503</v>
      </c>
      <c r="E386" s="4">
        <v>6324237.965904288</v>
      </c>
    </row>
    <row r="387" spans="1:5" ht="12.75">
      <c r="A387" t="s">
        <v>688</v>
      </c>
      <c r="B387" t="s">
        <v>689</v>
      </c>
      <c r="C387" s="4">
        <v>658629.7265755808</v>
      </c>
      <c r="D387" s="4">
        <v>-198388.59125922847</v>
      </c>
      <c r="E387" s="4">
        <v>460241.1353163522</v>
      </c>
    </row>
    <row r="388" spans="1:5" ht="12.75">
      <c r="A388" t="s">
        <v>690</v>
      </c>
      <c r="B388" t="s">
        <v>691</v>
      </c>
      <c r="C388" s="4">
        <v>542789.7848894934</v>
      </c>
      <c r="D388" s="4">
        <v>387971.5061756622</v>
      </c>
      <c r="E388" s="4">
        <v>930761.2910651556</v>
      </c>
    </row>
    <row r="389" spans="1:5" ht="12.75">
      <c r="A389" t="s">
        <v>692</v>
      </c>
      <c r="B389" t="s">
        <v>693</v>
      </c>
      <c r="C389" s="4">
        <v>1810663.3224568714</v>
      </c>
      <c r="D389" s="4">
        <v>947447.0565946421</v>
      </c>
      <c r="E389" s="4">
        <v>2758110.3790515135</v>
      </c>
    </row>
    <row r="390" spans="1:5" ht="12.75">
      <c r="A390" t="s">
        <v>694</v>
      </c>
      <c r="B390" t="s">
        <v>695</v>
      </c>
      <c r="C390" s="4">
        <v>1449821.0735330489</v>
      </c>
      <c r="D390" s="4">
        <v>2527012.6972872172</v>
      </c>
      <c r="E390" s="4">
        <v>3976833.7708202666</v>
      </c>
    </row>
    <row r="391" spans="1:5" ht="12.75">
      <c r="A391" t="s">
        <v>696</v>
      </c>
      <c r="B391" t="s">
        <v>697</v>
      </c>
      <c r="C391" s="4">
        <v>101717.14777848896</v>
      </c>
      <c r="D391" s="4">
        <v>56277.29733530667</v>
      </c>
      <c r="E391" s="4">
        <v>157994.4451137956</v>
      </c>
    </row>
    <row r="392" spans="1:5" ht="12.75">
      <c r="A392" t="s">
        <v>698</v>
      </c>
      <c r="B392" t="s">
        <v>699</v>
      </c>
      <c r="C392" s="4">
        <v>0</v>
      </c>
      <c r="D392" s="4">
        <v>0</v>
      </c>
      <c r="E392" s="4">
        <v>0</v>
      </c>
    </row>
    <row r="393" spans="1:5" ht="12.75">
      <c r="A393" t="s">
        <v>700</v>
      </c>
      <c r="B393" t="s">
        <v>701</v>
      </c>
      <c r="C393" s="4">
        <v>0</v>
      </c>
      <c r="D393" s="4">
        <v>155834.46154757333</v>
      </c>
      <c r="E393" s="4">
        <v>155834.46154757333</v>
      </c>
    </row>
    <row r="394" spans="1:5" ht="12.75">
      <c r="A394" t="s">
        <v>702</v>
      </c>
      <c r="B394" t="s">
        <v>703</v>
      </c>
      <c r="C394" s="4">
        <v>0</v>
      </c>
      <c r="D394" s="4">
        <v>1017191.8085219768</v>
      </c>
      <c r="E394" s="4">
        <v>1017191.8085219768</v>
      </c>
    </row>
    <row r="395" spans="1:5" ht="12.75">
      <c r="A395" t="s">
        <v>704</v>
      </c>
      <c r="B395" t="s">
        <v>705</v>
      </c>
      <c r="C395" s="4">
        <v>329243.26889231993</v>
      </c>
      <c r="D395" s="4">
        <v>351715.18693533516</v>
      </c>
      <c r="E395" s="4">
        <v>680958.4558276553</v>
      </c>
    </row>
    <row r="396" spans="1:5" ht="12.75">
      <c r="A396" t="s">
        <v>706</v>
      </c>
      <c r="B396" t="s">
        <v>707</v>
      </c>
      <c r="C396" s="4">
        <v>48627.0855691911</v>
      </c>
      <c r="D396" s="4">
        <v>221217.23178544</v>
      </c>
      <c r="E396" s="4">
        <v>269844.3173546311</v>
      </c>
    </row>
    <row r="397" spans="1:5" ht="12.75">
      <c r="A397" t="s">
        <v>708</v>
      </c>
      <c r="B397" t="s">
        <v>709</v>
      </c>
      <c r="C397" s="4">
        <v>236629.1152882667</v>
      </c>
      <c r="D397" s="4">
        <v>0</v>
      </c>
      <c r="E397" s="4">
        <v>236629.1152882667</v>
      </c>
    </row>
    <row r="398" spans="1:5" ht="12.75">
      <c r="A398" t="s">
        <v>710</v>
      </c>
      <c r="B398" t="s">
        <v>711</v>
      </c>
      <c r="C398" s="4">
        <v>0</v>
      </c>
      <c r="D398" s="4">
        <v>133705.8351708977</v>
      </c>
      <c r="E398" s="4">
        <v>133705.83517089774</v>
      </c>
    </row>
    <row r="399" spans="1:5" ht="12.75">
      <c r="A399" t="s">
        <v>712</v>
      </c>
      <c r="B399" t="s">
        <v>713</v>
      </c>
      <c r="C399" s="4">
        <v>0</v>
      </c>
      <c r="D399" s="4">
        <v>0</v>
      </c>
      <c r="E399" s="4">
        <v>0</v>
      </c>
    </row>
    <row r="400" spans="1:5" ht="12.75">
      <c r="A400" t="s">
        <v>714</v>
      </c>
      <c r="B400" t="s">
        <v>715</v>
      </c>
      <c r="C400" s="4">
        <v>271143.257165735</v>
      </c>
      <c r="D400" s="4">
        <v>176882.5887195556</v>
      </c>
      <c r="E400" s="4">
        <v>448025.84588529065</v>
      </c>
    </row>
    <row r="401" spans="1:5" ht="12.75">
      <c r="A401" t="s">
        <v>716</v>
      </c>
      <c r="B401" t="s">
        <v>717</v>
      </c>
      <c r="C401" s="4">
        <v>243624.4890917865</v>
      </c>
      <c r="D401" s="4">
        <v>244637.5931813869</v>
      </c>
      <c r="E401" s="4">
        <v>488262.0822731735</v>
      </c>
    </row>
    <row r="402" spans="1:5" ht="12.75">
      <c r="A402" t="s">
        <v>718</v>
      </c>
      <c r="B402" t="s">
        <v>719</v>
      </c>
      <c r="C402" s="4">
        <v>0</v>
      </c>
      <c r="D402" s="4">
        <v>0</v>
      </c>
      <c r="E402" s="4">
        <v>0</v>
      </c>
    </row>
    <row r="403" spans="1:5" ht="12.75">
      <c r="A403" t="s">
        <v>720</v>
      </c>
      <c r="B403" t="s">
        <v>721</v>
      </c>
      <c r="C403" s="4">
        <v>61677.71657404452</v>
      </c>
      <c r="D403" s="4">
        <v>7207.481220995549</v>
      </c>
      <c r="E403" s="4">
        <v>68885.19779504006</v>
      </c>
    </row>
    <row r="404" spans="1:5" ht="12.75">
      <c r="A404" t="s">
        <v>722</v>
      </c>
      <c r="B404" t="s">
        <v>723</v>
      </c>
      <c r="C404" s="4">
        <v>214201.59421255087</v>
      </c>
      <c r="D404" s="4">
        <v>763066.4248744354</v>
      </c>
      <c r="E404" s="4">
        <v>977268.0190869864</v>
      </c>
    </row>
    <row r="405" spans="1:5" ht="12.75">
      <c r="A405" t="s">
        <v>724</v>
      </c>
      <c r="B405" t="s">
        <v>725</v>
      </c>
      <c r="C405" s="4">
        <v>0</v>
      </c>
      <c r="D405" s="4">
        <v>0</v>
      </c>
      <c r="E405" s="4">
        <v>0</v>
      </c>
    </row>
    <row r="406" spans="1:5" ht="12.75">
      <c r="A406" t="s">
        <v>726</v>
      </c>
      <c r="B406" t="s">
        <v>727</v>
      </c>
      <c r="C406" s="4">
        <v>79178.80694624002</v>
      </c>
      <c r="D406" s="4">
        <v>44142.405449155565</v>
      </c>
      <c r="E406" s="4">
        <v>123321.21239539559</v>
      </c>
    </row>
    <row r="407" spans="3:5" s="2" customFormat="1" ht="12.75">
      <c r="C407" s="8">
        <f>SUM(C383:C406)</f>
        <v>10807083.378732463</v>
      </c>
      <c r="D407" s="8">
        <f>SUM(D383:D406)</f>
        <v>12812766.13426469</v>
      </c>
      <c r="E407" s="8">
        <f>SUM(E383:E406)</f>
        <v>23619849.51299715</v>
      </c>
    </row>
    <row r="408" spans="3:5" ht="12.75">
      <c r="C408" s="4"/>
      <c r="D408" s="4"/>
      <c r="E408" s="4"/>
    </row>
    <row r="409" spans="2:5" s="2" customFormat="1" ht="12.75">
      <c r="B409" s="2" t="s">
        <v>728</v>
      </c>
      <c r="C409" s="8"/>
      <c r="D409" s="8"/>
      <c r="E409" s="8"/>
    </row>
    <row r="410" spans="1:5" ht="12.75">
      <c r="A410" t="s">
        <v>729</v>
      </c>
      <c r="B410" t="s">
        <v>730</v>
      </c>
      <c r="C410" s="4">
        <v>12250493.933277886</v>
      </c>
      <c r="D410" s="4">
        <v>-4330690.239018634</v>
      </c>
      <c r="E410" s="4">
        <v>7919803.694259254</v>
      </c>
    </row>
    <row r="411" spans="1:5" ht="12.75">
      <c r="A411" t="s">
        <v>731</v>
      </c>
      <c r="B411" t="s">
        <v>732</v>
      </c>
      <c r="C411" s="4">
        <v>4447452.366022582</v>
      </c>
      <c r="D411" s="4">
        <v>-2098769.4106754386</v>
      </c>
      <c r="E411" s="4">
        <v>2348682.9553471445</v>
      </c>
    </row>
    <row r="412" spans="1:5" ht="12.75">
      <c r="A412" t="s">
        <v>733</v>
      </c>
      <c r="B412" t="s">
        <v>734</v>
      </c>
      <c r="C412" s="4">
        <v>0</v>
      </c>
      <c r="D412" s="4">
        <v>0</v>
      </c>
      <c r="E412" s="4">
        <v>0</v>
      </c>
    </row>
    <row r="413" spans="1:5" ht="12.75">
      <c r="A413" t="s">
        <v>735</v>
      </c>
      <c r="B413" t="s">
        <v>736</v>
      </c>
      <c r="C413" s="4">
        <v>178572.80525841788</v>
      </c>
      <c r="D413" s="4">
        <v>33084.35506056892</v>
      </c>
      <c r="E413" s="4">
        <v>211657.1603189868</v>
      </c>
    </row>
    <row r="414" spans="1:5" ht="12.75">
      <c r="A414" t="s">
        <v>737</v>
      </c>
      <c r="B414" t="s">
        <v>738</v>
      </c>
      <c r="C414" s="4">
        <v>0</v>
      </c>
      <c r="D414" s="4">
        <v>486892.6697661688</v>
      </c>
      <c r="E414" s="4">
        <v>486892.66976616887</v>
      </c>
    </row>
    <row r="415" spans="1:5" ht="12.75">
      <c r="A415" t="s">
        <v>739</v>
      </c>
      <c r="B415" t="s">
        <v>740</v>
      </c>
      <c r="C415" s="4">
        <v>81175.46821048886</v>
      </c>
      <c r="D415" s="4">
        <v>283301.8790726933</v>
      </c>
      <c r="E415" s="4">
        <v>364477.34728318214</v>
      </c>
    </row>
    <row r="416" spans="1:5" ht="12.75">
      <c r="A416" t="s">
        <v>741</v>
      </c>
      <c r="B416" t="s">
        <v>742</v>
      </c>
      <c r="C416" s="4">
        <v>0</v>
      </c>
      <c r="D416" s="4">
        <v>0</v>
      </c>
      <c r="E416" s="4">
        <v>0</v>
      </c>
    </row>
    <row r="417" spans="1:5" ht="12.75">
      <c r="A417" t="s">
        <v>743</v>
      </c>
      <c r="B417" t="s">
        <v>565</v>
      </c>
      <c r="C417" s="4">
        <v>219491.04041424</v>
      </c>
      <c r="D417" s="4">
        <v>108150.80845612446</v>
      </c>
      <c r="E417" s="4">
        <v>327641.8488703645</v>
      </c>
    </row>
    <row r="418" spans="1:5" ht="12.75">
      <c r="A418" t="s">
        <v>744</v>
      </c>
      <c r="B418" t="s">
        <v>745</v>
      </c>
      <c r="C418" s="4">
        <v>6703.747420337784</v>
      </c>
      <c r="D418" s="4">
        <v>433964.49376055103</v>
      </c>
      <c r="E418" s="4">
        <v>440668.2411808889</v>
      </c>
    </row>
    <row r="419" spans="1:5" ht="12.75">
      <c r="A419" t="s">
        <v>746</v>
      </c>
      <c r="B419" t="s">
        <v>747</v>
      </c>
      <c r="C419" s="4">
        <v>302708.75368408865</v>
      </c>
      <c r="D419" s="4">
        <v>27443.00978720005</v>
      </c>
      <c r="E419" s="4">
        <v>330151.7634712887</v>
      </c>
    </row>
    <row r="420" spans="1:5" ht="12.75">
      <c r="A420" t="s">
        <v>748</v>
      </c>
      <c r="B420" t="s">
        <v>749</v>
      </c>
      <c r="C420" s="4">
        <v>0</v>
      </c>
      <c r="D420" s="4">
        <v>0</v>
      </c>
      <c r="E420" s="4">
        <v>0</v>
      </c>
    </row>
    <row r="421" spans="1:5" ht="12.75">
      <c r="A421" t="s">
        <v>750</v>
      </c>
      <c r="B421" t="s">
        <v>751</v>
      </c>
      <c r="C421" s="4">
        <v>451347.91404591996</v>
      </c>
      <c r="D421" s="4">
        <v>387526.68952801795</v>
      </c>
      <c r="E421" s="4">
        <v>838874.6035739379</v>
      </c>
    </row>
    <row r="422" spans="1:5" ht="12.75">
      <c r="A422" t="s">
        <v>752</v>
      </c>
      <c r="B422" t="s">
        <v>753</v>
      </c>
      <c r="C422" s="4">
        <v>100762.26147928894</v>
      </c>
      <c r="D422" s="4">
        <v>109294.24781374226</v>
      </c>
      <c r="E422" s="4">
        <v>210056.50929303118</v>
      </c>
    </row>
    <row r="423" spans="1:5" ht="12.75">
      <c r="A423" t="s">
        <v>754</v>
      </c>
      <c r="B423" t="s">
        <v>755</v>
      </c>
      <c r="C423" s="4">
        <v>265657.9228591645</v>
      </c>
      <c r="D423" s="4">
        <v>-45555.967838862256</v>
      </c>
      <c r="E423" s="4">
        <v>220101.9550203022</v>
      </c>
    </row>
    <row r="424" spans="1:5" ht="12.75">
      <c r="A424" t="s">
        <v>756</v>
      </c>
      <c r="B424" t="s">
        <v>757</v>
      </c>
      <c r="C424" s="4">
        <v>0</v>
      </c>
      <c r="D424" s="4">
        <v>0</v>
      </c>
      <c r="E424" s="4">
        <v>0</v>
      </c>
    </row>
    <row r="425" spans="1:5" ht="12.75">
      <c r="A425" t="s">
        <v>758</v>
      </c>
      <c r="B425" t="s">
        <v>759</v>
      </c>
      <c r="C425" s="4">
        <v>121807.23926416</v>
      </c>
      <c r="D425" s="4">
        <v>610894.6038765332</v>
      </c>
      <c r="E425" s="4">
        <v>732701.8431406933</v>
      </c>
    </row>
    <row r="426" spans="1:5" ht="12.75">
      <c r="A426" t="s">
        <v>760</v>
      </c>
      <c r="B426" t="s">
        <v>761</v>
      </c>
      <c r="C426" s="4">
        <v>6792877.900291395</v>
      </c>
      <c r="D426" s="4">
        <v>-2668151.2673205514</v>
      </c>
      <c r="E426" s="4">
        <v>4124726.632970844</v>
      </c>
    </row>
    <row r="427" spans="1:5" ht="12.75">
      <c r="A427" t="s">
        <v>762</v>
      </c>
      <c r="B427" t="s">
        <v>763</v>
      </c>
      <c r="C427" s="4">
        <v>32251.788474488883</v>
      </c>
      <c r="D427" s="4">
        <v>322233.6766699911</v>
      </c>
      <c r="E427" s="4">
        <v>354485.46514448</v>
      </c>
    </row>
    <row r="428" spans="1:5" ht="12.75">
      <c r="A428" t="s">
        <v>764</v>
      </c>
      <c r="B428" t="s">
        <v>765</v>
      </c>
      <c r="C428" s="4">
        <v>0</v>
      </c>
      <c r="D428" s="4">
        <v>0</v>
      </c>
      <c r="E428" s="4">
        <v>0</v>
      </c>
    </row>
    <row r="429" spans="1:5" ht="12.75">
      <c r="A429" t="s">
        <v>766</v>
      </c>
      <c r="B429" t="s">
        <v>767</v>
      </c>
      <c r="C429" s="4">
        <v>0</v>
      </c>
      <c r="D429" s="4">
        <v>0</v>
      </c>
      <c r="E429" s="4">
        <v>0</v>
      </c>
    </row>
    <row r="430" spans="1:5" ht="12.75">
      <c r="A430" t="s">
        <v>768</v>
      </c>
      <c r="B430" t="s">
        <v>769</v>
      </c>
      <c r="C430" s="4">
        <v>0</v>
      </c>
      <c r="D430" s="4">
        <v>247483.2980767573</v>
      </c>
      <c r="E430" s="4">
        <v>247483.2980767573</v>
      </c>
    </row>
    <row r="431" spans="1:5" ht="12.75">
      <c r="A431" t="s">
        <v>770</v>
      </c>
      <c r="B431" t="s">
        <v>771</v>
      </c>
      <c r="C431" s="4">
        <v>0</v>
      </c>
      <c r="D431" s="4">
        <v>497837.74597754644</v>
      </c>
      <c r="E431" s="4">
        <v>497837.74597754644</v>
      </c>
    </row>
    <row r="432" spans="1:5" ht="12.75">
      <c r="A432" t="s">
        <v>772</v>
      </c>
      <c r="B432" t="s">
        <v>773</v>
      </c>
      <c r="C432" s="4">
        <v>426795.2219200533</v>
      </c>
      <c r="D432" s="4">
        <v>16475.970123840045</v>
      </c>
      <c r="E432" s="4">
        <v>443271.1920438934</v>
      </c>
    </row>
    <row r="433" spans="1:5" ht="12.75">
      <c r="A433" t="s">
        <v>774</v>
      </c>
      <c r="B433" t="s">
        <v>775</v>
      </c>
      <c r="C433" s="4">
        <v>1110655.2002193602</v>
      </c>
      <c r="D433" s="4">
        <v>-376798.57447200053</v>
      </c>
      <c r="E433" s="4">
        <v>733856.6257473596</v>
      </c>
    </row>
    <row r="434" spans="1:5" ht="12.75">
      <c r="A434" t="s">
        <v>776</v>
      </c>
      <c r="B434" t="s">
        <v>777</v>
      </c>
      <c r="C434" s="4">
        <v>1414026.869135129</v>
      </c>
      <c r="D434" s="4">
        <v>-575071.6610815646</v>
      </c>
      <c r="E434" s="4">
        <v>838955.2080535647</v>
      </c>
    </row>
    <row r="435" spans="1:5" ht="12.75">
      <c r="A435" t="s">
        <v>778</v>
      </c>
      <c r="B435" t="s">
        <v>779</v>
      </c>
      <c r="C435" s="4">
        <v>100907.99514544022</v>
      </c>
      <c r="D435" s="4">
        <v>2366572.7083960534</v>
      </c>
      <c r="E435" s="4">
        <v>2467480.7035414935</v>
      </c>
    </row>
    <row r="436" spans="1:5" ht="12.75">
      <c r="A436" t="s">
        <v>780</v>
      </c>
      <c r="B436" t="s">
        <v>781</v>
      </c>
      <c r="C436" s="4">
        <v>0</v>
      </c>
      <c r="D436" s="4">
        <v>416023.0880788266</v>
      </c>
      <c r="E436" s="4">
        <v>416023.0880788266</v>
      </c>
    </row>
    <row r="437" spans="1:5" ht="12.75">
      <c r="A437" t="s">
        <v>782</v>
      </c>
      <c r="B437" t="s">
        <v>783</v>
      </c>
      <c r="C437" s="4">
        <v>0</v>
      </c>
      <c r="D437" s="4">
        <v>0</v>
      </c>
      <c r="E437" s="4">
        <v>0</v>
      </c>
    </row>
    <row r="438" spans="1:5" ht="12.75">
      <c r="A438" t="s">
        <v>784</v>
      </c>
      <c r="B438" t="s">
        <v>785</v>
      </c>
      <c r="C438" s="4">
        <v>513517.5515120712</v>
      </c>
      <c r="D438" s="4">
        <v>57472.43776901336</v>
      </c>
      <c r="E438" s="4">
        <v>570989.9892810845</v>
      </c>
    </row>
    <row r="439" spans="1:5" ht="12.75">
      <c r="A439" t="s">
        <v>786</v>
      </c>
      <c r="B439" t="s">
        <v>787</v>
      </c>
      <c r="C439" s="4">
        <v>0</v>
      </c>
      <c r="D439" s="4">
        <v>31719.30870954666</v>
      </c>
      <c r="E439" s="4">
        <v>31719.30870954666</v>
      </c>
    </row>
    <row r="440" spans="1:5" ht="12.75">
      <c r="A440" t="s">
        <v>788</v>
      </c>
      <c r="B440" t="s">
        <v>789</v>
      </c>
      <c r="C440" s="4">
        <v>0</v>
      </c>
      <c r="D440" s="4">
        <v>0</v>
      </c>
      <c r="E440" s="4">
        <v>0</v>
      </c>
    </row>
    <row r="441" spans="1:5" ht="12.75">
      <c r="A441" t="s">
        <v>790</v>
      </c>
      <c r="B441" t="s">
        <v>791</v>
      </c>
      <c r="C441" s="4">
        <v>0</v>
      </c>
      <c r="D441" s="4">
        <v>0</v>
      </c>
      <c r="E441" s="4">
        <v>0</v>
      </c>
    </row>
    <row r="442" spans="1:5" ht="12.75">
      <c r="A442" t="s">
        <v>792</v>
      </c>
      <c r="B442" t="s">
        <v>793</v>
      </c>
      <c r="C442" s="4">
        <v>308302.46643103636</v>
      </c>
      <c r="D442" s="4">
        <v>124998.58488103095</v>
      </c>
      <c r="E442" s="4">
        <v>433301.05131206725</v>
      </c>
    </row>
    <row r="443" spans="1:5" ht="12.75">
      <c r="A443" t="s">
        <v>794</v>
      </c>
      <c r="B443" t="s">
        <v>795</v>
      </c>
      <c r="C443" s="4">
        <v>65087.510173760034</v>
      </c>
      <c r="D443" s="4">
        <v>386724.1016153778</v>
      </c>
      <c r="E443" s="4">
        <v>451811.6117891379</v>
      </c>
    </row>
    <row r="444" spans="1:5" ht="12.75">
      <c r="A444" t="s">
        <v>796</v>
      </c>
      <c r="B444" t="s">
        <v>797</v>
      </c>
      <c r="C444" s="4">
        <v>358747.0016869689</v>
      </c>
      <c r="D444" s="4">
        <v>-12967.267651928878</v>
      </c>
      <c r="E444" s="4">
        <v>345779.73403504</v>
      </c>
    </row>
    <row r="445" spans="1:5" ht="12.75">
      <c r="A445" t="s">
        <v>798</v>
      </c>
      <c r="B445" t="s">
        <v>799</v>
      </c>
      <c r="C445" s="4">
        <v>0</v>
      </c>
      <c r="D445" s="4">
        <v>0</v>
      </c>
      <c r="E445" s="4">
        <v>0</v>
      </c>
    </row>
    <row r="446" spans="1:5" ht="12.75">
      <c r="A446" t="s">
        <v>800</v>
      </c>
      <c r="B446" t="s">
        <v>801</v>
      </c>
      <c r="C446" s="4">
        <v>979331.7677308482</v>
      </c>
      <c r="D446" s="4">
        <v>-617656.8165516198</v>
      </c>
      <c r="E446" s="4">
        <v>361674.9511792284</v>
      </c>
    </row>
    <row r="447" spans="1:5" ht="12.75">
      <c r="A447" t="s">
        <v>802</v>
      </c>
      <c r="B447" t="s">
        <v>803</v>
      </c>
      <c r="C447" s="4">
        <v>1008734.4183840037</v>
      </c>
      <c r="D447" s="4">
        <v>-69915.30947903298</v>
      </c>
      <c r="E447" s="4">
        <v>938819.1089049708</v>
      </c>
    </row>
    <row r="448" spans="1:5" ht="12.75">
      <c r="A448" t="s">
        <v>804</v>
      </c>
      <c r="B448" t="s">
        <v>805</v>
      </c>
      <c r="C448" s="4">
        <v>0</v>
      </c>
      <c r="D448" s="4">
        <v>155223.90574147544</v>
      </c>
      <c r="E448" s="4">
        <v>155223.90574147544</v>
      </c>
    </row>
    <row r="449" spans="1:5" ht="12.75">
      <c r="A449" t="s">
        <v>806</v>
      </c>
      <c r="B449" t="s">
        <v>301</v>
      </c>
      <c r="C449" s="4">
        <v>0</v>
      </c>
      <c r="D449" s="4">
        <v>0</v>
      </c>
      <c r="E449" s="4">
        <v>0</v>
      </c>
    </row>
    <row r="450" spans="1:5" ht="12.75">
      <c r="A450" t="s">
        <v>807</v>
      </c>
      <c r="B450" t="s">
        <v>808</v>
      </c>
      <c r="C450" s="4">
        <v>0</v>
      </c>
      <c r="D450" s="4">
        <v>0</v>
      </c>
      <c r="E450" s="4">
        <v>0</v>
      </c>
    </row>
    <row r="451" spans="1:5" ht="12.75">
      <c r="A451" t="s">
        <v>809</v>
      </c>
      <c r="B451" t="s">
        <v>810</v>
      </c>
      <c r="C451" s="4">
        <v>0</v>
      </c>
      <c r="D451" s="4">
        <v>927915.8800286044</v>
      </c>
      <c r="E451" s="4">
        <v>927915.8800286043</v>
      </c>
    </row>
    <row r="452" spans="1:5" ht="12.75">
      <c r="A452" t="s">
        <v>811</v>
      </c>
      <c r="B452" t="s">
        <v>812</v>
      </c>
      <c r="C452" s="4">
        <v>426270.2361727999</v>
      </c>
      <c r="D452" s="4">
        <v>-426270.2361727999</v>
      </c>
      <c r="E452" s="4">
        <v>0</v>
      </c>
    </row>
    <row r="453" spans="1:5" ht="12.75">
      <c r="A453" t="s">
        <v>813</v>
      </c>
      <c r="B453" t="s">
        <v>814</v>
      </c>
      <c r="C453" s="4">
        <v>0</v>
      </c>
      <c r="D453" s="4">
        <v>0</v>
      </c>
      <c r="E453" s="4">
        <v>0</v>
      </c>
    </row>
    <row r="454" spans="3:5" s="2" customFormat="1" ht="12.75">
      <c r="C454" s="8">
        <f>SUM(C410:C453)</f>
        <v>31963679.37921393</v>
      </c>
      <c r="D454" s="8">
        <f>SUM(D410:D453)</f>
        <v>-3190613.287072768</v>
      </c>
      <c r="E454" s="8">
        <f>SUM(E410:E453)</f>
        <v>28773066.092141174</v>
      </c>
    </row>
    <row r="455" spans="3:5" ht="12.75">
      <c r="C455" s="4"/>
      <c r="D455" s="4"/>
      <c r="E455" s="4"/>
    </row>
    <row r="456" spans="2:5" s="2" customFormat="1" ht="12.75">
      <c r="B456" s="2" t="s">
        <v>815</v>
      </c>
      <c r="C456" s="8"/>
      <c r="D456" s="8"/>
      <c r="E456" s="8"/>
    </row>
    <row r="457" spans="1:5" ht="12.75">
      <c r="A457" t="s">
        <v>816</v>
      </c>
      <c r="B457" t="s">
        <v>817</v>
      </c>
      <c r="C457" s="4">
        <v>8721226.165799625</v>
      </c>
      <c r="D457" s="4">
        <v>111633.82091912079</v>
      </c>
      <c r="E457" s="4">
        <v>8832859.986718746</v>
      </c>
    </row>
    <row r="458" spans="1:5" ht="12.75">
      <c r="A458" t="s">
        <v>818</v>
      </c>
      <c r="B458" t="s">
        <v>819</v>
      </c>
      <c r="C458" s="4">
        <v>5962217.286290318</v>
      </c>
      <c r="D458" s="4">
        <v>2063453.2755885348</v>
      </c>
      <c r="E458" s="4">
        <v>8025670.561878853</v>
      </c>
    </row>
    <row r="459" spans="1:5" ht="12.75">
      <c r="A459" t="s">
        <v>820</v>
      </c>
      <c r="B459" t="s">
        <v>821</v>
      </c>
      <c r="C459" s="4">
        <v>0</v>
      </c>
      <c r="D459" s="4">
        <v>0</v>
      </c>
      <c r="E459" s="4">
        <v>0</v>
      </c>
    </row>
    <row r="460" spans="1:5" ht="12.75">
      <c r="A460" t="s">
        <v>822</v>
      </c>
      <c r="B460" t="s">
        <v>823</v>
      </c>
      <c r="C460" s="4">
        <v>0</v>
      </c>
      <c r="D460" s="4">
        <v>0</v>
      </c>
      <c r="E460" s="4">
        <v>0</v>
      </c>
    </row>
    <row r="461" spans="1:5" ht="12.75">
      <c r="A461" t="s">
        <v>824</v>
      </c>
      <c r="B461" t="s">
        <v>825</v>
      </c>
      <c r="C461" s="4">
        <v>0</v>
      </c>
      <c r="D461" s="4">
        <v>0</v>
      </c>
      <c r="E461" s="4">
        <v>0</v>
      </c>
    </row>
    <row r="462" spans="1:5" ht="12.75">
      <c r="A462" t="s">
        <v>826</v>
      </c>
      <c r="B462" t="s">
        <v>827</v>
      </c>
      <c r="C462" s="4">
        <v>409602.2003298133</v>
      </c>
      <c r="D462" s="4">
        <v>174976.3487049243</v>
      </c>
      <c r="E462" s="4">
        <v>584578.5490347376</v>
      </c>
    </row>
    <row r="463" spans="1:5" ht="12.75">
      <c r="A463" t="s">
        <v>828</v>
      </c>
      <c r="B463" t="s">
        <v>829</v>
      </c>
      <c r="C463" s="4">
        <v>0</v>
      </c>
      <c r="D463" s="4">
        <v>0</v>
      </c>
      <c r="E463" s="4">
        <v>0</v>
      </c>
    </row>
    <row r="464" spans="1:5" ht="12.75">
      <c r="A464" t="s">
        <v>830</v>
      </c>
      <c r="B464" t="s">
        <v>831</v>
      </c>
      <c r="C464" s="4">
        <v>0</v>
      </c>
      <c r="D464" s="4">
        <v>45865.414978417706</v>
      </c>
      <c r="E464" s="4">
        <v>45865.41497841771</v>
      </c>
    </row>
    <row r="465" spans="1:5" ht="12.75">
      <c r="A465" t="s">
        <v>832</v>
      </c>
      <c r="B465" t="s">
        <v>833</v>
      </c>
      <c r="C465" s="4">
        <v>1103474.8433976178</v>
      </c>
      <c r="D465" s="4">
        <v>619474.5622886216</v>
      </c>
      <c r="E465" s="4">
        <v>1722949.4056862392</v>
      </c>
    </row>
    <row r="466" spans="1:5" ht="12.75">
      <c r="A466" t="s">
        <v>834</v>
      </c>
      <c r="B466" t="s">
        <v>835</v>
      </c>
      <c r="C466" s="4">
        <v>0</v>
      </c>
      <c r="D466" s="4">
        <v>0</v>
      </c>
      <c r="E466" s="4">
        <v>0</v>
      </c>
    </row>
    <row r="467" spans="1:5" ht="12.75">
      <c r="A467" t="s">
        <v>836</v>
      </c>
      <c r="B467" t="s">
        <v>837</v>
      </c>
      <c r="C467" s="4">
        <v>946098.5623849069</v>
      </c>
      <c r="D467" s="4">
        <v>458463.1423758046</v>
      </c>
      <c r="E467" s="4">
        <v>1404561.7047607116</v>
      </c>
    </row>
    <row r="468" spans="1:5" ht="12.75">
      <c r="A468" t="s">
        <v>838</v>
      </c>
      <c r="B468" t="s">
        <v>839</v>
      </c>
      <c r="C468" s="4">
        <v>2069048.530680729</v>
      </c>
      <c r="D468" s="4">
        <v>-2069048.530680729</v>
      </c>
      <c r="E468" s="4">
        <v>0</v>
      </c>
    </row>
    <row r="469" spans="1:5" ht="12.75">
      <c r="A469" t="s">
        <v>840</v>
      </c>
      <c r="B469" t="s">
        <v>841</v>
      </c>
      <c r="C469" s="4">
        <v>283822.90824869333</v>
      </c>
      <c r="D469" s="4">
        <v>96915.21203950235</v>
      </c>
      <c r="E469" s="4">
        <v>380738.12028819567</v>
      </c>
    </row>
    <row r="470" spans="1:5" ht="12.75">
      <c r="A470" t="s">
        <v>842</v>
      </c>
      <c r="B470" t="s">
        <v>843</v>
      </c>
      <c r="C470" s="4">
        <v>34427.418555253396</v>
      </c>
      <c r="D470" s="4">
        <v>-34427.418555253396</v>
      </c>
      <c r="E470" s="4">
        <v>0</v>
      </c>
    </row>
    <row r="471" spans="1:5" ht="12.75">
      <c r="A471" t="s">
        <v>844</v>
      </c>
      <c r="B471" t="s">
        <v>845</v>
      </c>
      <c r="C471" s="4">
        <v>0</v>
      </c>
      <c r="D471" s="4">
        <v>0</v>
      </c>
      <c r="E471" s="4">
        <v>0</v>
      </c>
    </row>
    <row r="472" spans="1:5" ht="12.75">
      <c r="A472" t="s">
        <v>846</v>
      </c>
      <c r="B472" t="s">
        <v>847</v>
      </c>
      <c r="C472" s="4">
        <v>0</v>
      </c>
      <c r="D472" s="4">
        <v>0</v>
      </c>
      <c r="E472" s="4">
        <v>0</v>
      </c>
    </row>
    <row r="473" spans="1:5" ht="12.75">
      <c r="A473" t="s">
        <v>848</v>
      </c>
      <c r="B473" t="s">
        <v>849</v>
      </c>
      <c r="C473" s="4">
        <v>1817932.5140021872</v>
      </c>
      <c r="D473" s="4">
        <v>806392.5898120354</v>
      </c>
      <c r="E473" s="4">
        <v>2624325.103814223</v>
      </c>
    </row>
    <row r="474" spans="1:5" ht="12.75">
      <c r="A474" t="s">
        <v>850</v>
      </c>
      <c r="B474" t="s">
        <v>851</v>
      </c>
      <c r="C474" s="4">
        <v>113753.91022696893</v>
      </c>
      <c r="D474" s="4">
        <v>541704.9158054043</v>
      </c>
      <c r="E474" s="4">
        <v>655458.8260323732</v>
      </c>
    </row>
    <row r="475" spans="1:5" ht="12.75">
      <c r="A475" t="s">
        <v>852</v>
      </c>
      <c r="B475" t="s">
        <v>853</v>
      </c>
      <c r="C475" s="4">
        <v>4788.89468755559</v>
      </c>
      <c r="D475" s="4">
        <v>317680.3016950046</v>
      </c>
      <c r="E475" s="4">
        <v>322469.1963825602</v>
      </c>
    </row>
    <row r="476" spans="1:5" ht="12.75">
      <c r="A476" t="s">
        <v>854</v>
      </c>
      <c r="B476" t="s">
        <v>855</v>
      </c>
      <c r="C476" s="4">
        <v>300824.51344787516</v>
      </c>
      <c r="D476" s="4">
        <v>339969.261639787</v>
      </c>
      <c r="E476" s="4">
        <v>640793.7750876622</v>
      </c>
    </row>
    <row r="477" spans="1:5" ht="12.75">
      <c r="A477" t="s">
        <v>856</v>
      </c>
      <c r="B477" t="s">
        <v>857</v>
      </c>
      <c r="C477" s="4">
        <v>547468.2203117618</v>
      </c>
      <c r="D477" s="4">
        <v>-92321.9636424355</v>
      </c>
      <c r="E477" s="4">
        <v>455146.2566693262</v>
      </c>
    </row>
    <row r="478" spans="1:5" ht="12.75">
      <c r="A478" t="s">
        <v>858</v>
      </c>
      <c r="B478" t="s">
        <v>859</v>
      </c>
      <c r="C478" s="4">
        <v>316373.51071121794</v>
      </c>
      <c r="D478" s="4">
        <v>276428.88617779553</v>
      </c>
      <c r="E478" s="4">
        <v>592802.3968890135</v>
      </c>
    </row>
    <row r="479" spans="1:5" ht="12.75">
      <c r="A479" t="s">
        <v>860</v>
      </c>
      <c r="B479" t="s">
        <v>861</v>
      </c>
      <c r="C479" s="4">
        <v>44959.81769665779</v>
      </c>
      <c r="D479" s="4">
        <v>399131.29060872894</v>
      </c>
      <c r="E479" s="4">
        <v>444091.10830538673</v>
      </c>
    </row>
    <row r="480" spans="1:5" ht="12.75">
      <c r="A480" t="s">
        <v>862</v>
      </c>
      <c r="B480" t="s">
        <v>863</v>
      </c>
      <c r="C480" s="4">
        <v>0</v>
      </c>
      <c r="D480" s="4">
        <v>168833.5993113424</v>
      </c>
      <c r="E480" s="4">
        <v>168833.5993113424</v>
      </c>
    </row>
    <row r="481" spans="1:5" ht="12.75">
      <c r="A481" t="s">
        <v>864</v>
      </c>
      <c r="B481" t="s">
        <v>865</v>
      </c>
      <c r="C481" s="4">
        <v>149949.0321830222</v>
      </c>
      <c r="D481" s="4">
        <v>800148.6108131201</v>
      </c>
      <c r="E481" s="4">
        <v>950097.6429961424</v>
      </c>
    </row>
    <row r="482" spans="3:5" s="2" customFormat="1" ht="12.75">
      <c r="C482" s="8">
        <f>SUM(C457:C481)</f>
        <v>22825968.328954205</v>
      </c>
      <c r="D482" s="8">
        <f>SUM(D457:D481)</f>
        <v>5025273.319879726</v>
      </c>
      <c r="E482" s="8">
        <f>SUM(E457:E481)</f>
        <v>27851241.64883393</v>
      </c>
    </row>
    <row r="483" spans="3:5" ht="12.75">
      <c r="C483" s="4"/>
      <c r="D483" s="4"/>
      <c r="E483" s="4"/>
    </row>
    <row r="484" spans="2:5" s="2" customFormat="1" ht="12.75">
      <c r="B484" s="2" t="s">
        <v>866</v>
      </c>
      <c r="C484" s="8"/>
      <c r="D484" s="8"/>
      <c r="E484" s="8"/>
    </row>
    <row r="485" spans="1:5" ht="12.75">
      <c r="A485" t="s">
        <v>867</v>
      </c>
      <c r="B485" t="s">
        <v>868</v>
      </c>
      <c r="C485" s="4">
        <v>0</v>
      </c>
      <c r="D485" s="4">
        <v>0</v>
      </c>
      <c r="E485" s="4">
        <v>0</v>
      </c>
    </row>
    <row r="486" spans="1:5" ht="12.75">
      <c r="A486" t="s">
        <v>869</v>
      </c>
      <c r="B486" t="s">
        <v>870</v>
      </c>
      <c r="C486" s="4">
        <v>0</v>
      </c>
      <c r="D486" s="4">
        <v>215279.9774811022</v>
      </c>
      <c r="E486" s="4">
        <v>215279.97748110222</v>
      </c>
    </row>
    <row r="487" spans="1:5" ht="12.75">
      <c r="A487" t="s">
        <v>871</v>
      </c>
      <c r="B487" t="s">
        <v>872</v>
      </c>
      <c r="C487" s="4">
        <v>972610.6688783469</v>
      </c>
      <c r="D487" s="4">
        <v>937375.1134038576</v>
      </c>
      <c r="E487" s="4">
        <v>1909985.7822822044</v>
      </c>
    </row>
    <row r="488" spans="1:5" ht="12.75">
      <c r="A488" t="s">
        <v>873</v>
      </c>
      <c r="B488" t="s">
        <v>874</v>
      </c>
      <c r="C488" s="4">
        <v>0</v>
      </c>
      <c r="D488" s="4">
        <v>629293.2476980267</v>
      </c>
      <c r="E488" s="4">
        <v>629293.2476980267</v>
      </c>
    </row>
    <row r="489" spans="1:5" ht="12.75">
      <c r="A489" t="s">
        <v>875</v>
      </c>
      <c r="B489" t="s">
        <v>876</v>
      </c>
      <c r="C489" s="4">
        <v>3329553.93375488</v>
      </c>
      <c r="D489" s="4">
        <v>1642728.6802197692</v>
      </c>
      <c r="E489" s="4">
        <v>4972282.613974649</v>
      </c>
    </row>
    <row r="490" spans="1:5" ht="12.75">
      <c r="A490" t="s">
        <v>877</v>
      </c>
      <c r="B490" t="s">
        <v>878</v>
      </c>
      <c r="C490" s="4">
        <v>0</v>
      </c>
      <c r="D490" s="4">
        <v>0</v>
      </c>
      <c r="E490" s="4">
        <v>0</v>
      </c>
    </row>
    <row r="491" spans="1:5" ht="12.75">
      <c r="A491" t="s">
        <v>879</v>
      </c>
      <c r="B491" t="s">
        <v>880</v>
      </c>
      <c r="C491" s="4">
        <v>564691.2732441422</v>
      </c>
      <c r="D491" s="4">
        <v>-564691.2732441422</v>
      </c>
      <c r="E491" s="4">
        <v>0</v>
      </c>
    </row>
    <row r="492" spans="1:5" ht="12.75">
      <c r="A492" t="s">
        <v>881</v>
      </c>
      <c r="B492" t="s">
        <v>882</v>
      </c>
      <c r="C492" s="4">
        <v>0</v>
      </c>
      <c r="D492" s="4">
        <v>79920.76146240007</v>
      </c>
      <c r="E492" s="4">
        <v>79920.76146240006</v>
      </c>
    </row>
    <row r="493" spans="1:5" ht="12.75">
      <c r="A493" t="s">
        <v>883</v>
      </c>
      <c r="B493" t="s">
        <v>884</v>
      </c>
      <c r="C493" s="4">
        <v>0</v>
      </c>
      <c r="D493" s="4">
        <v>0</v>
      </c>
      <c r="E493" s="4">
        <v>0</v>
      </c>
    </row>
    <row r="494" spans="1:5" ht="12.75">
      <c r="A494" t="s">
        <v>885</v>
      </c>
      <c r="B494" t="s">
        <v>886</v>
      </c>
      <c r="C494" s="4">
        <v>0</v>
      </c>
      <c r="D494" s="4">
        <v>461662.8325046574</v>
      </c>
      <c r="E494" s="4">
        <v>461662.83250465745</v>
      </c>
    </row>
    <row r="495" spans="1:5" ht="12.75">
      <c r="A495" t="s">
        <v>887</v>
      </c>
      <c r="B495" t="s">
        <v>888</v>
      </c>
      <c r="C495" s="4">
        <v>177351.02784064002</v>
      </c>
      <c r="D495" s="4">
        <v>-177351.02784064002</v>
      </c>
      <c r="E495" s="4">
        <v>0</v>
      </c>
    </row>
    <row r="496" spans="1:5" ht="12.75">
      <c r="A496" t="s">
        <v>889</v>
      </c>
      <c r="B496" t="s">
        <v>890</v>
      </c>
      <c r="C496" s="4">
        <v>0</v>
      </c>
      <c r="D496" s="4">
        <v>254888.53669320897</v>
      </c>
      <c r="E496" s="4">
        <v>254888.53669320894</v>
      </c>
    </row>
    <row r="497" spans="1:5" ht="12.75">
      <c r="A497" t="s">
        <v>891</v>
      </c>
      <c r="B497" t="s">
        <v>892</v>
      </c>
      <c r="C497" s="4">
        <v>0</v>
      </c>
      <c r="D497" s="4">
        <v>0</v>
      </c>
      <c r="E497" s="4">
        <v>0</v>
      </c>
    </row>
    <row r="498" spans="1:5" ht="12.75">
      <c r="A498" t="s">
        <v>893</v>
      </c>
      <c r="B498" t="s">
        <v>894</v>
      </c>
      <c r="C498" s="4">
        <v>154720.69985043549</v>
      </c>
      <c r="D498" s="4">
        <v>-118545.10382586662</v>
      </c>
      <c r="E498" s="4">
        <v>36175.59602456889</v>
      </c>
    </row>
    <row r="499" spans="1:5" ht="12.75">
      <c r="A499" t="s">
        <v>895</v>
      </c>
      <c r="B499" t="s">
        <v>896</v>
      </c>
      <c r="C499" s="4">
        <v>0</v>
      </c>
      <c r="D499" s="4">
        <v>0</v>
      </c>
      <c r="E499" s="4">
        <v>0</v>
      </c>
    </row>
    <row r="500" spans="1:5" ht="12.75">
      <c r="A500" t="s">
        <v>897</v>
      </c>
      <c r="B500" t="s">
        <v>898</v>
      </c>
      <c r="C500" s="4">
        <v>0</v>
      </c>
      <c r="D500" s="4">
        <v>0</v>
      </c>
      <c r="E500" s="4">
        <v>0</v>
      </c>
    </row>
    <row r="501" spans="1:5" ht="12.75">
      <c r="A501" t="s">
        <v>899</v>
      </c>
      <c r="B501" t="s">
        <v>900</v>
      </c>
      <c r="C501" s="4">
        <v>178868.17808081774</v>
      </c>
      <c r="D501" s="4">
        <v>138763.0165716266</v>
      </c>
      <c r="E501" s="4">
        <v>317631.19465244433</v>
      </c>
    </row>
    <row r="502" spans="1:5" ht="12.75">
      <c r="A502" t="s">
        <v>901</v>
      </c>
      <c r="B502" t="s">
        <v>902</v>
      </c>
      <c r="C502" s="4">
        <v>0</v>
      </c>
      <c r="D502" s="4">
        <v>0</v>
      </c>
      <c r="E502" s="4">
        <v>0</v>
      </c>
    </row>
    <row r="503" spans="1:5" ht="12.75">
      <c r="A503" t="s">
        <v>903</v>
      </c>
      <c r="B503" t="s">
        <v>904</v>
      </c>
      <c r="C503" s="4">
        <v>0</v>
      </c>
      <c r="D503" s="4">
        <v>0</v>
      </c>
      <c r="E503" s="4">
        <v>0</v>
      </c>
    </row>
    <row r="504" spans="3:5" s="2" customFormat="1" ht="12.75">
      <c r="C504" s="8">
        <f>SUM(C485:C503)</f>
        <v>5377795.781649263</v>
      </c>
      <c r="D504" s="8">
        <f>SUM(D485:D503)</f>
        <v>3499324.761124</v>
      </c>
      <c r="E504" s="8">
        <f>SUM(E485:E503)</f>
        <v>8877120.542773262</v>
      </c>
    </row>
    <row r="506" spans="2:5" s="2" customFormat="1" ht="12.75">
      <c r="B506" s="3" t="s">
        <v>906</v>
      </c>
      <c r="C506" s="11">
        <f>C504+C482+C454+C407+C380+C352+C312+C283+C247+C218+C200+C182+C161+C144+C120+C91+C66+C48+C23</f>
        <v>807106880.3870829</v>
      </c>
      <c r="D506" s="11">
        <f>D504+D482+D454+D407+D380+D352+D312+D283+D247+D218+D200+D182+D161+D144+D120+D91+D66+D48+D23</f>
        <v>73049336.5722755</v>
      </c>
      <c r="E506" s="12">
        <f>E504+E482+E454+E407+E380+E352+E312+E283+E247+E218+E200+E182+E161+E144+E120+E91+E66+E48+E23</f>
        <v>880156216.9593583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L. Solum</dc:creator>
  <cp:keywords/>
  <dc:description/>
  <cp:lastModifiedBy>Erik L. Solum</cp:lastModifiedBy>
  <cp:lastPrinted>2008-06-25T13:05:09Z</cp:lastPrinted>
  <dcterms:created xsi:type="dcterms:W3CDTF">2008-05-22T10:27:07Z</dcterms:created>
  <dcterms:modified xsi:type="dcterms:W3CDTF">2008-06-26T08:58:13Z</dcterms:modified>
  <cp:category/>
  <cp:version/>
  <cp:contentType/>
  <cp:contentStatus/>
</cp:coreProperties>
</file>